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65456" windowWidth="20840" windowHeight="10000" tabRatio="658" activeTab="3"/>
  </bookViews>
  <sheets>
    <sheet name="Sheet1" sheetId="1" r:id="rId1"/>
    <sheet name="July 16" sheetId="2" r:id="rId2"/>
    <sheet name="Aug 16" sheetId="3" r:id="rId3"/>
    <sheet name="Sept 16" sheetId="4" r:id="rId4"/>
    <sheet name="Oct 16" sheetId="5" r:id="rId5"/>
    <sheet name="Nov 16" sheetId="6" r:id="rId6"/>
    <sheet name="Dec 16" sheetId="7" r:id="rId7"/>
    <sheet name="Jan 17" sheetId="8" r:id="rId8"/>
    <sheet name="Feb 17" sheetId="9" r:id="rId9"/>
    <sheet name="Mar 17" sheetId="10" r:id="rId10"/>
    <sheet name="April 17" sheetId="11" r:id="rId11"/>
    <sheet name="May 17" sheetId="12" r:id="rId12"/>
    <sheet name="June 17" sheetId="13" r:id="rId13"/>
  </sheets>
  <definedNames>
    <definedName name="_xlnm.Print_Titles" localSheetId="10">'April 17'!$6:$6</definedName>
    <definedName name="_xlnm.Print_Titles" localSheetId="2">'Aug 16'!$6:$6</definedName>
    <definedName name="_xlnm.Print_Titles" localSheetId="6">'Dec 16'!$6:$6</definedName>
    <definedName name="_xlnm.Print_Titles" localSheetId="8">'Feb 17'!$6:$6</definedName>
    <definedName name="_xlnm.Print_Titles" localSheetId="7">'Jan 17'!$6:$6</definedName>
    <definedName name="_xlnm.Print_Titles" localSheetId="1">'July 16'!$6:$6</definedName>
    <definedName name="_xlnm.Print_Titles" localSheetId="12">'June 17'!$6:$6</definedName>
    <definedName name="_xlnm.Print_Titles" localSheetId="9">'Mar 17'!$6:$6</definedName>
    <definedName name="_xlnm.Print_Titles" localSheetId="11">'May 17'!$6:$6</definedName>
    <definedName name="_xlnm.Print_Titles" localSheetId="5">'Nov 16'!$6:$6</definedName>
    <definedName name="_xlnm.Print_Titles" localSheetId="4">'Oct 16'!$6:$6</definedName>
    <definedName name="_xlnm.Print_Titles" localSheetId="3">'Sept 16'!$6:$6</definedName>
  </definedNames>
  <calcPr fullCalcOnLoad="1"/>
</workbook>
</file>

<file path=xl/sharedStrings.xml><?xml version="1.0" encoding="utf-8"?>
<sst xmlns="http://schemas.openxmlformats.org/spreadsheetml/2006/main" count="556" uniqueCount="387">
  <si>
    <t>Check Number</t>
  </si>
  <si>
    <t>Description</t>
  </si>
  <si>
    <t>Vendor</t>
  </si>
  <si>
    <t>Date</t>
  </si>
  <si>
    <t>Check Register</t>
  </si>
  <si>
    <t>Grand Total</t>
  </si>
  <si>
    <t>Check Amount</t>
  </si>
  <si>
    <t>December</t>
  </si>
  <si>
    <t>November</t>
  </si>
  <si>
    <t>September</t>
  </si>
  <si>
    <t>June</t>
  </si>
  <si>
    <t>May</t>
  </si>
  <si>
    <t>April</t>
  </si>
  <si>
    <t>March</t>
  </si>
  <si>
    <t>February</t>
  </si>
  <si>
    <t xml:space="preserve">July </t>
  </si>
  <si>
    <t>January</t>
  </si>
  <si>
    <t>August</t>
  </si>
  <si>
    <t xml:space="preserve">October </t>
  </si>
  <si>
    <t>Nea</t>
  </si>
  <si>
    <t>Cardmember Service</t>
  </si>
  <si>
    <t>EFT070116</t>
  </si>
  <si>
    <t>EFT070116 - Credit Card</t>
  </si>
  <si>
    <t>Lina's Janitorial Services</t>
  </si>
  <si>
    <t>5879</t>
  </si>
  <si>
    <t>Moving Service - Summer 2016</t>
  </si>
  <si>
    <t>Herman Pecot</t>
  </si>
  <si>
    <t>5880</t>
  </si>
  <si>
    <t>Handy Man Work - Fixing Doors/Mounting Screens/Hanging Lights</t>
  </si>
  <si>
    <t>Annahita Rad</t>
  </si>
  <si>
    <t>5881</t>
  </si>
  <si>
    <t>Reimb: After School Expenses and Food</t>
  </si>
  <si>
    <t>5882</t>
  </si>
  <si>
    <t>Reimb: Furniture for Office Relocation</t>
  </si>
  <si>
    <t>Blanca Sanchez</t>
  </si>
  <si>
    <t>5883</t>
  </si>
  <si>
    <t>Reimb: Flooring and Installation for ALM Office</t>
  </si>
  <si>
    <t>AT&amp;T</t>
  </si>
  <si>
    <t>5884</t>
  </si>
  <si>
    <t>Acct# 510 748 4008 445 6; Svc - 06/28 - 06/30/16</t>
  </si>
  <si>
    <t>Comcast</t>
  </si>
  <si>
    <t>5885</t>
  </si>
  <si>
    <t>Acct#8155400630863254; Cable Television, High-Speed Internet &amp; Digital Voice due 07/18/16</t>
  </si>
  <si>
    <t>5886</t>
  </si>
  <si>
    <t>Acct#8155400630864211; Cable Television, High-Speed Internet &amp; Digital Voice due 07/18/16</t>
  </si>
  <si>
    <t>Maureen Deierling</t>
  </si>
  <si>
    <t>5887</t>
  </si>
  <si>
    <t>Reimb: Misc Expenses</t>
  </si>
  <si>
    <t>Linde Group</t>
  </si>
  <si>
    <t>5888</t>
  </si>
  <si>
    <t>Work Orders - June 2016</t>
  </si>
  <si>
    <t>Christopher Mercado</t>
  </si>
  <si>
    <t>5889</t>
  </si>
  <si>
    <t>Reimb: FingerPrinting</t>
  </si>
  <si>
    <t>School Food Solutions L3C</t>
  </si>
  <si>
    <t>5890</t>
  </si>
  <si>
    <t>Food Service</t>
  </si>
  <si>
    <t>Young, Minney &amp; Corr LLP</t>
  </si>
  <si>
    <t>5891</t>
  </si>
  <si>
    <t>Legal Services - June 2016</t>
  </si>
  <si>
    <t>Boys &amp; Girls Club</t>
  </si>
  <si>
    <t>5892</t>
  </si>
  <si>
    <t>Rent - August 2016</t>
  </si>
  <si>
    <t>Accrediting Commission For Schools</t>
  </si>
  <si>
    <t>5893</t>
  </si>
  <si>
    <t>0161119222; Member-Secondary Annual Installment of Accrediting Costs 16/17</t>
  </si>
  <si>
    <t>BASIC Corporate</t>
  </si>
  <si>
    <t>5894</t>
  </si>
  <si>
    <t>Acct#127930; 2015 ACA Correction Fee</t>
  </si>
  <si>
    <t>Choice Builder</t>
  </si>
  <si>
    <t>5895</t>
  </si>
  <si>
    <t>Group#B06704; Insurance - August 2016</t>
  </si>
  <si>
    <t>EdTec Inc</t>
  </si>
  <si>
    <t>5896</t>
  </si>
  <si>
    <t>Monthly Svcs - July 2016; Manual Payroll Cks</t>
  </si>
  <si>
    <t>Girard &amp; Edwards Attorneys at Law</t>
  </si>
  <si>
    <t>5897</t>
  </si>
  <si>
    <t>Legal Svcs - June 2016</t>
  </si>
  <si>
    <t>Kelly-Moore Paint Company Inc.</t>
  </si>
  <si>
    <t>5898</t>
  </si>
  <si>
    <t>Acct#622-CO9266; Paint</t>
  </si>
  <si>
    <t>Therapy Works</t>
  </si>
  <si>
    <t>5899</t>
  </si>
  <si>
    <t>License #4273; Occupational Therapy License Svcs': June 2016</t>
  </si>
  <si>
    <t>MRC Smart Technology Solutions</t>
  </si>
  <si>
    <t>5900</t>
  </si>
  <si>
    <t>Cust# CL69:950026; Contract #CN7964-01 Contract #CN7964-01 Overage Charge: 06/15 - 06/30/16</t>
  </si>
  <si>
    <t>Pagano's Hardware Mart</t>
  </si>
  <si>
    <t>5901</t>
  </si>
  <si>
    <t>Acct#10002; Supplies</t>
  </si>
  <si>
    <t>Procopio, Cory, Hargreaves &amp; Savitch LLP</t>
  </si>
  <si>
    <t>5902</t>
  </si>
  <si>
    <t>Client#123954-000001-JL; Legal Svcs Thru 06/30/16</t>
  </si>
  <si>
    <t>ReadyRefresh by Nestle</t>
  </si>
  <si>
    <t>5903</t>
  </si>
  <si>
    <t>Acct# 0033513292; Drinking Water Svc - 06/07 - 06/30/16</t>
  </si>
  <si>
    <t>Waters Cassard Creative Services</t>
  </si>
  <si>
    <t>5904</t>
  </si>
  <si>
    <t>Communications &amp; Design Consulting</t>
  </si>
  <si>
    <t>Rotary Club of Alameda</t>
  </si>
  <si>
    <t>5905</t>
  </si>
  <si>
    <t>Membership Dues - July-September 2016</t>
  </si>
  <si>
    <t>School Outfitters</t>
  </si>
  <si>
    <t>5906</t>
  </si>
  <si>
    <t>Acct#CL683956; MO-1 Document Camera</t>
  </si>
  <si>
    <t>Starline Supply Co</t>
  </si>
  <si>
    <t>5907</t>
  </si>
  <si>
    <t>Cust#5038; Custodial Supplies</t>
  </si>
  <si>
    <t>Worthington Direct</t>
  </si>
  <si>
    <t>5908</t>
  </si>
  <si>
    <t>NEA006; Stack Chair,Tablet Charging/Storage Cart &amp; Apex Classroom Set</t>
  </si>
  <si>
    <t>Xerox Financial Services</t>
  </si>
  <si>
    <t>5909</t>
  </si>
  <si>
    <t>Cust#14189; Contract#: 010-0014189-001 and 002; Equipment Lease: 07/01 - 07/25/16</t>
  </si>
  <si>
    <t>CalPERS</t>
  </si>
  <si>
    <t>5910</t>
  </si>
  <si>
    <t>Fees for GASB-68 Reports &amp; Schedule</t>
  </si>
  <si>
    <t>Michael Wesley</t>
  </si>
  <si>
    <t>5911</t>
  </si>
  <si>
    <t>Create College Prep Course for Programming</t>
  </si>
  <si>
    <t>Aqua Chill of SF</t>
  </si>
  <si>
    <t>5912</t>
  </si>
  <si>
    <t>Acct#1125; Monthly Rental for Water Coolers</t>
  </si>
  <si>
    <t>5913</t>
  </si>
  <si>
    <t>NEA006; Classroom Furniture</t>
  </si>
  <si>
    <t>Alameda Unified School District</t>
  </si>
  <si>
    <t>5914</t>
  </si>
  <si>
    <t>Facilities Use Charges - 4th Qtr FY15-16</t>
  </si>
  <si>
    <t>Yesenia Ezell</t>
  </si>
  <si>
    <t>5915</t>
  </si>
  <si>
    <t>Reimb: Fingerprints for Teaching</t>
  </si>
  <si>
    <t>5916</t>
  </si>
  <si>
    <t>Maint Service - Summer 2016</t>
  </si>
  <si>
    <t>Office Depot Inc</t>
  </si>
  <si>
    <t>5917</t>
  </si>
  <si>
    <t>Acct#51611229; Office Supplies</t>
  </si>
  <si>
    <t>Lisa Helina-Prior</t>
  </si>
  <si>
    <t>5919</t>
  </si>
  <si>
    <t>Reimb: SPED Assessment for Ben Prior</t>
  </si>
  <si>
    <t>5920</t>
  </si>
  <si>
    <t>Fees for GASB-68 Reports &amp; Schedules</t>
  </si>
  <si>
    <t>5921</t>
  </si>
  <si>
    <t>Acct# 510 748 4008 445 6; Svc - 07/28 - 08/27/16</t>
  </si>
  <si>
    <t>5922</t>
  </si>
  <si>
    <t>Acct#153999094; Phone Svc due 08/15/16</t>
  </si>
  <si>
    <t>Alexis Ballinger</t>
  </si>
  <si>
    <t>5923</t>
  </si>
  <si>
    <t>Reimb: Fingerprinting</t>
  </si>
  <si>
    <t>Buestad Construction Inc.</t>
  </si>
  <si>
    <t>5924</t>
  </si>
  <si>
    <t>Job#16.028; Project Mgmt, Insurance, Finish Carpentry &amp; Custom Activity</t>
  </si>
  <si>
    <t>CaliforniaChoice Benefit Administrators</t>
  </si>
  <si>
    <t>5925</t>
  </si>
  <si>
    <t>Grp#39315; Health Insurance Premium - Sept 2016</t>
  </si>
  <si>
    <t>5926</t>
  </si>
  <si>
    <t>Acct#8155400630863254; Cable Television, High-Speed Internet &amp; Digital Voice due 08/17/16</t>
  </si>
  <si>
    <t>5927</t>
  </si>
  <si>
    <t>Acct#8155400630864211; Cable Television, High-Speed Internet &amp; Digital Voice due 08/17/16</t>
  </si>
  <si>
    <t>Rebecca Flynn</t>
  </si>
  <si>
    <t>5928</t>
  </si>
  <si>
    <t>Reimb: Yearbooks, Photos and Snacks</t>
  </si>
  <si>
    <t>Sara Alicia Gonzalez</t>
  </si>
  <si>
    <t>5929</t>
  </si>
  <si>
    <t>5930</t>
  </si>
  <si>
    <t>Joan Tarika Lewis</t>
  </si>
  <si>
    <t>5931</t>
  </si>
  <si>
    <t>Reimb: Art Supplies</t>
  </si>
  <si>
    <t>5932</t>
  </si>
  <si>
    <t>Work Orders - July 2016</t>
  </si>
  <si>
    <t>Excel Graphics</t>
  </si>
  <si>
    <t>5933</t>
  </si>
  <si>
    <t>Phone Installation &amp; Support</t>
  </si>
  <si>
    <t>Sarah Singer</t>
  </si>
  <si>
    <t>5934</t>
  </si>
  <si>
    <t>Reimb: Supplies</t>
  </si>
  <si>
    <t>Squar Milner, LLP</t>
  </si>
  <si>
    <t>5935</t>
  </si>
  <si>
    <t>Client#35016MCC; Second Installment on Contract to Audit Statements Yr End 06/30/16</t>
  </si>
  <si>
    <t>Patti Wilczek</t>
  </si>
  <si>
    <t>5936</t>
  </si>
  <si>
    <t>Reimb: Toner</t>
  </si>
  <si>
    <t>California Cubicles Finder</t>
  </si>
  <si>
    <t>5937</t>
  </si>
  <si>
    <t>7ft Tall Partitions + Delivery &amp; Installation</t>
  </si>
  <si>
    <t>CharterSafe</t>
  </si>
  <si>
    <t>5938</t>
  </si>
  <si>
    <t>Cust#1030; Biz &amp; Workers Comp Ins - Sept 2016</t>
  </si>
  <si>
    <t>Regan Cox</t>
  </si>
  <si>
    <t>5939</t>
  </si>
  <si>
    <t>Stephanie Cummings</t>
  </si>
  <si>
    <t>5940</t>
  </si>
  <si>
    <t>5941</t>
  </si>
  <si>
    <t>Reimb: Credential Fingerprinting</t>
  </si>
  <si>
    <t>Becky Freeman</t>
  </si>
  <si>
    <t>5942</t>
  </si>
  <si>
    <t>Reimb: Stamps</t>
  </si>
  <si>
    <t>Allyson Furcick</t>
  </si>
  <si>
    <t>5943</t>
  </si>
  <si>
    <t>Jesse Lofland</t>
  </si>
  <si>
    <t>5944</t>
  </si>
  <si>
    <t>Erica McBride</t>
  </si>
  <si>
    <t>5945</t>
  </si>
  <si>
    <t>Annalisa Moore</t>
  </si>
  <si>
    <t>5946</t>
  </si>
  <si>
    <t>Reimb: Roll of Stamps/Cert Mail Flores</t>
  </si>
  <si>
    <t>5947</t>
  </si>
  <si>
    <t>OnScene Technologies, Inc.</t>
  </si>
  <si>
    <t>5948</t>
  </si>
  <si>
    <t>Enterprise: K-12 Education</t>
  </si>
  <si>
    <t>5949</t>
  </si>
  <si>
    <t>Pagano's Hardware Towne Center</t>
  </si>
  <si>
    <t>5950</t>
  </si>
  <si>
    <t>5951</t>
  </si>
  <si>
    <t>Carpentry Svcs</t>
  </si>
  <si>
    <t>5952</t>
  </si>
  <si>
    <t>Acct# 0033513292; Drinking Water Svc - 07/07 - 08/06/16</t>
  </si>
  <si>
    <t>Scholastic, Inc.</t>
  </si>
  <si>
    <t>5953</t>
  </si>
  <si>
    <t>Acct# 00780841; Books</t>
  </si>
  <si>
    <t>5954</t>
  </si>
  <si>
    <t>Reimb: Powerdrill</t>
  </si>
  <si>
    <t>5955</t>
  </si>
  <si>
    <t>Legal Services - July 2016</t>
  </si>
  <si>
    <t>Bara Waters</t>
  </si>
  <si>
    <t>5956</t>
  </si>
  <si>
    <t>Marketing Hours for Contractor</t>
  </si>
  <si>
    <t>Alameda Marina</t>
  </si>
  <si>
    <t>5957</t>
  </si>
  <si>
    <t>Rent - September 2016</t>
  </si>
  <si>
    <t>5958</t>
  </si>
  <si>
    <t>Accrediting Commission for Schools</t>
  </si>
  <si>
    <t>5959</t>
  </si>
  <si>
    <t>0161119222; Mid-Cycle 2-Day Visit: 2016/17</t>
  </si>
  <si>
    <t>5960</t>
  </si>
  <si>
    <t>5961</t>
  </si>
  <si>
    <t>Group#B06704; Insurance - September 2016</t>
  </si>
  <si>
    <t>5962</t>
  </si>
  <si>
    <t>Monthly Svcs - August 2016</t>
  </si>
  <si>
    <t>Jermaine Garrett</t>
  </si>
  <si>
    <t>5963</t>
  </si>
  <si>
    <t>5964</t>
  </si>
  <si>
    <t>5965</t>
  </si>
  <si>
    <t>Client#123954-000001-JL; Legal Svcs Thru 07/31/16</t>
  </si>
  <si>
    <t>Lynette Rix</t>
  </si>
  <si>
    <t>5966</t>
  </si>
  <si>
    <t>5967</t>
  </si>
  <si>
    <t>Cust#14189; Contract#: 010-0014189-001 and 002; Equipment Lease: 07/26 - 08/25/16</t>
  </si>
  <si>
    <t>Albertsons Safeway</t>
  </si>
  <si>
    <t>5968</t>
  </si>
  <si>
    <t>Acct#169665; Food/Supplies due 09/03/16</t>
  </si>
  <si>
    <t>5969</t>
  </si>
  <si>
    <t>Acct# 127930; ACA Elevate Option 1</t>
  </si>
  <si>
    <t>5970</t>
  </si>
  <si>
    <t>Kim Duran</t>
  </si>
  <si>
    <t>5971</t>
  </si>
  <si>
    <t>Ann Gobeille</t>
  </si>
  <si>
    <t>5972</t>
  </si>
  <si>
    <t>Reimb: Materials &amp; Supplies</t>
  </si>
  <si>
    <t>5973</t>
  </si>
  <si>
    <t>Janitorial Service - Summer 2016</t>
  </si>
  <si>
    <t>Anna McFall</t>
  </si>
  <si>
    <t>5974</t>
  </si>
  <si>
    <t>Reimb: Computer/Projector Cart, Decoration, Books &amp; Supplies</t>
  </si>
  <si>
    <t>Pacific Bay Electric</t>
  </si>
  <si>
    <t>5975</t>
  </si>
  <si>
    <t>2" Conduit Raceway for Data &amp; Telephone</t>
  </si>
  <si>
    <t>5976</t>
  </si>
  <si>
    <t>5977</t>
  </si>
  <si>
    <t>Reimb: AfterSchool Snacks</t>
  </si>
  <si>
    <t>Marissa Swanson</t>
  </si>
  <si>
    <t>5978</t>
  </si>
  <si>
    <t>Reimb: Classroom Supplies</t>
  </si>
  <si>
    <t>TentCraft, Inc.</t>
  </si>
  <si>
    <t>5979</t>
  </si>
  <si>
    <t>Supplies</t>
  </si>
  <si>
    <t>5980</t>
  </si>
  <si>
    <t>Professional Development 08/16 &amp; 08/17/16</t>
  </si>
  <si>
    <t>5981</t>
  </si>
  <si>
    <t>5982</t>
  </si>
  <si>
    <t>EFT090916</t>
  </si>
  <si>
    <t>EFT090916 - Credit Card</t>
  </si>
  <si>
    <t>360 Degree Customer, Inc.</t>
  </si>
  <si>
    <t>5983</t>
  </si>
  <si>
    <t>Speech Svc: 04/01, 05/01 &amp; 06/01/16</t>
  </si>
  <si>
    <t>5984</t>
  </si>
  <si>
    <t>Acct# 510 748 4008 445 6; Svc - 08/28 - 09/27/16</t>
  </si>
  <si>
    <t>5985</t>
  </si>
  <si>
    <t>Acct#153999094; Phone Svc due 09/10/16</t>
  </si>
  <si>
    <t>Jonathan Blumenfeld</t>
  </si>
  <si>
    <t>5986</t>
  </si>
  <si>
    <t>Reimb: Word Study Curriculum, Activity/Science Supplies &amp; Notebook Labels</t>
  </si>
  <si>
    <t>5987</t>
  </si>
  <si>
    <t>Grp#39315; Health Insurance Premium - October 2016</t>
  </si>
  <si>
    <t>5988</t>
  </si>
  <si>
    <t>Acct#8155400630863254; Cable Television, High-Speed Internet &amp; Digital Voice due 09/17/16</t>
  </si>
  <si>
    <t>5989</t>
  </si>
  <si>
    <t>Acct#8155400630864211; Cable Television, High-Speed Internet &amp; Digital Voice due 09/17/16</t>
  </si>
  <si>
    <t>5990</t>
  </si>
  <si>
    <t>Reimb: Postage &amp; Office Furniture</t>
  </si>
  <si>
    <t>International Greenhouse Company</t>
  </si>
  <si>
    <t>5991</t>
  </si>
  <si>
    <t>Cust# 578040; Supplies</t>
  </si>
  <si>
    <t>5992</t>
  </si>
  <si>
    <t>5993</t>
  </si>
  <si>
    <t>Work Orders - August 2016</t>
  </si>
  <si>
    <t>5994</t>
  </si>
  <si>
    <t>Reimb: Masking/Velcro Tape, Red Pens &amp; Folder Tabs</t>
  </si>
  <si>
    <t>5995</t>
  </si>
  <si>
    <t>5996</t>
  </si>
  <si>
    <t>5997</t>
  </si>
  <si>
    <t>Teachers on Reserve</t>
  </si>
  <si>
    <t>5998</t>
  </si>
  <si>
    <t>Cust#COMMU0006; Substitute Svc w/e 08/26/16</t>
  </si>
  <si>
    <t>Fiona Tyler</t>
  </si>
  <si>
    <t>5999</t>
  </si>
  <si>
    <t>Reimb: Fingerprints</t>
  </si>
  <si>
    <t>Hung-Hsi Wu</t>
  </si>
  <si>
    <t>6000</t>
  </si>
  <si>
    <t>11/17/15, 02/06 &amp; 05/14/16 - Consulting Fee</t>
  </si>
  <si>
    <t>6001</t>
  </si>
  <si>
    <t>Contract# 010-0014189-003; Equipment Lease: 08/12 - 09/11/16</t>
  </si>
  <si>
    <t>6002</t>
  </si>
  <si>
    <t>Legal Services - August 2016</t>
  </si>
  <si>
    <t>6003</t>
  </si>
  <si>
    <t>Speech Svc: Adjustment for Inv# 2481/2559/2797: 09/08/16</t>
  </si>
  <si>
    <t>Atoms Placement Services, Inc.</t>
  </si>
  <si>
    <t>6004</t>
  </si>
  <si>
    <t>Annual Membership Fee 10/01/16 - 09/30/17</t>
  </si>
  <si>
    <t>Merrill Eriksen</t>
  </si>
  <si>
    <t>6005</t>
  </si>
  <si>
    <t>Reimb: LiveScan/Fingerprinting</t>
  </si>
  <si>
    <t>6006</t>
  </si>
  <si>
    <t>Legal Svcs - August 2016</t>
  </si>
  <si>
    <t>6007</t>
  </si>
  <si>
    <t>Reimb: Live Scan</t>
  </si>
  <si>
    <t>Nea PTSA</t>
  </si>
  <si>
    <t>6008</t>
  </si>
  <si>
    <t>Adult Large/Medium/Small Hoodies</t>
  </si>
  <si>
    <t>6009</t>
  </si>
  <si>
    <t>April Rowley</t>
  </si>
  <si>
    <t>6010</t>
  </si>
  <si>
    <t>Reimb: School Supplies &amp; Curriculum Materials</t>
  </si>
  <si>
    <t>6011</t>
  </si>
  <si>
    <t>Reimb: Aftercare Supplies</t>
  </si>
  <si>
    <t>6012</t>
  </si>
  <si>
    <t>6013</t>
  </si>
  <si>
    <t>Cust#COMMU0006; Substitute Svc w/e 09/02/16</t>
  </si>
  <si>
    <t>Leah Wachtel</t>
  </si>
  <si>
    <t>6014</t>
  </si>
  <si>
    <t>Reimb: Pencil Boxes, Notebook Labels, Backpack Hooks &amp; Products for Science</t>
  </si>
  <si>
    <t>Jennae Wallach</t>
  </si>
  <si>
    <t>6015</t>
  </si>
  <si>
    <t>Consultant Svc: 90-Min Interactive Presentation</t>
  </si>
  <si>
    <t>6016</t>
  </si>
  <si>
    <t>Rent - October 2016</t>
  </si>
  <si>
    <t>6017</t>
  </si>
  <si>
    <t>Jana Chabre</t>
  </si>
  <si>
    <t>6018</t>
  </si>
  <si>
    <t>Reimb: Morning Coffee &amp; Gas</t>
  </si>
  <si>
    <t>Bennett Cox</t>
  </si>
  <si>
    <t>6019</t>
  </si>
  <si>
    <t>Reimb: CAWASCA Conference</t>
  </si>
  <si>
    <t>6020</t>
  </si>
  <si>
    <t>Monthly Svcs - Sept 2016; Manual Payroll Check; UPS Charge; CAASPP Test Analysis</t>
  </si>
  <si>
    <t>Kray Cabling, Inc.</t>
  </si>
  <si>
    <t>6021</t>
  </si>
  <si>
    <t>Cust# 6110; Svc: Labor &amp; Materials 08/24/16</t>
  </si>
  <si>
    <t>Lab-Aids</t>
  </si>
  <si>
    <t>6022</t>
  </si>
  <si>
    <t>Cust# 76318405; Books &amp; Materials</t>
  </si>
  <si>
    <t>6023</t>
  </si>
  <si>
    <t>Acct# 51611229; Office Supplies</t>
  </si>
  <si>
    <t>Orion Academy</t>
  </si>
  <si>
    <t>6024</t>
  </si>
  <si>
    <t>Academic School Day - August 2016</t>
  </si>
  <si>
    <t>6025</t>
  </si>
  <si>
    <t>Client#123954-000001-JL; Legal Svcs Thru 08/31/16</t>
  </si>
  <si>
    <t>6026</t>
  </si>
  <si>
    <t>Acct# 0033513292; Drinking Water Svc - 08/07 - 09/06/16</t>
  </si>
  <si>
    <t>6027</t>
  </si>
  <si>
    <t>6028</t>
  </si>
  <si>
    <t>Reimb: Gas for ROP</t>
  </si>
  <si>
    <t>6029</t>
  </si>
  <si>
    <t>Balance Owed Rent - October 2016</t>
  </si>
  <si>
    <t>U.S. Postal Service</t>
  </si>
  <si>
    <t>6030</t>
  </si>
  <si>
    <t>Postal Fees for Postcards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</si>
</sst>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/dd/yy;@"/>
    <numFmt numFmtId="174" formatCode="m/d/yyyy;@"/>
    <numFmt numFmtId="175" formatCode="0.00_);[Red]\(0.00\)"/>
    <numFmt numFmtId="176" formatCode="[$-409]h:mm:ss\ AM/PM"/>
    <numFmt numFmtId="177" formatCode="[$-409]dddd\,\ mmmm\ d\,\ yyyy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>
      <alignment horizontal="left"/>
      <protection/>
    </xf>
    <xf numFmtId="0" fontId="1" fillId="26" borderId="2">
      <alignment horizontal="left"/>
      <protection/>
    </xf>
    <xf numFmtId="0" fontId="1" fillId="26" borderId="3">
      <alignment horizontal="left"/>
      <protection/>
    </xf>
    <xf numFmtId="170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2" fontId="1" fillId="0" borderId="0" applyFill="0" applyProtection="0">
      <alignment/>
    </xf>
    <xf numFmtId="0" fontId="2" fillId="26" borderId="4">
      <alignment horizontal="left"/>
      <protection/>
    </xf>
    <xf numFmtId="0" fontId="2" fillId="26" borderId="5">
      <alignment horizontal="left"/>
      <protection/>
    </xf>
    <xf numFmtId="49" fontId="1" fillId="0" borderId="6" applyFont="0" applyFill="0" applyBorder="0" applyAlignment="0" applyProtection="0"/>
    <xf numFmtId="0" fontId="1" fillId="0" borderId="0">
      <alignment horizontal="left"/>
      <protection/>
    </xf>
    <xf numFmtId="0" fontId="2" fillId="26" borderId="7">
      <alignment horizontal="left"/>
      <protection/>
    </xf>
    <xf numFmtId="0" fontId="1" fillId="0" borderId="1">
      <alignment horizontal="left"/>
      <protection/>
    </xf>
    <xf numFmtId="0" fontId="2" fillId="26" borderId="8">
      <alignment horizontal="left"/>
      <protection/>
    </xf>
    <xf numFmtId="0" fontId="2" fillId="26" borderId="9">
      <alignment horizontal="left"/>
      <protection/>
    </xf>
    <xf numFmtId="0" fontId="2" fillId="26" borderId="10">
      <alignment horizontal="left"/>
      <protection/>
    </xf>
    <xf numFmtId="0" fontId="1" fillId="0" borderId="6">
      <alignment horizontal="right"/>
      <protection/>
    </xf>
    <xf numFmtId="0" fontId="29" fillId="27" borderId="0" applyNumberFormat="0" applyBorder="0" applyAlignment="0" applyProtection="0"/>
    <xf numFmtId="0" fontId="30" fillId="28" borderId="11" applyNumberFormat="0" applyAlignment="0" applyProtection="0"/>
    <xf numFmtId="0" fontId="31" fillId="29" borderId="1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1" borderId="11" applyNumberFormat="0" applyAlignment="0" applyProtection="0"/>
    <xf numFmtId="0" fontId="38" fillId="0" borderId="16" applyNumberFormat="0" applyFill="0" applyAlignment="0" applyProtection="0"/>
    <xf numFmtId="0" fontId="39" fillId="32" borderId="0" applyNumberFormat="0" applyBorder="0" applyAlignment="0" applyProtection="0"/>
    <xf numFmtId="0" fontId="0" fillId="33" borderId="17" applyNumberFormat="0" applyFont="0" applyAlignment="0" applyProtection="0"/>
    <xf numFmtId="0" fontId="40" fillId="28" borderId="1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26" borderId="20" xfId="0" applyFont="1" applyFill="1" applyBorder="1" applyAlignment="1">
      <alignment horizontal="center" wrapText="1"/>
    </xf>
    <xf numFmtId="0" fontId="7" fillId="26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39" fontId="5" fillId="0" borderId="0" xfId="59" applyNumberFormat="1" applyFont="1" applyAlignment="1">
      <alignment/>
    </xf>
    <xf numFmtId="39" fontId="5" fillId="0" borderId="0" xfId="0" applyNumberFormat="1" applyFont="1" applyBorder="1" applyAlignment="1">
      <alignment wrapText="1"/>
    </xf>
    <xf numFmtId="39" fontId="0" fillId="0" borderId="0" xfId="0" applyNumberFormat="1" applyAlignment="1">
      <alignment/>
    </xf>
    <xf numFmtId="39" fontId="7" fillId="26" borderId="22" xfId="59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14" fontId="7" fillId="26" borderId="21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14" fontId="5" fillId="0" borderId="21" xfId="0" applyNumberFormat="1" applyFont="1" applyBorder="1" applyAlignment="1">
      <alignment horizontal="center" wrapText="1"/>
    </xf>
    <xf numFmtId="39" fontId="5" fillId="0" borderId="21" xfId="0" applyNumberFormat="1" applyFont="1" applyBorder="1" applyAlignment="1">
      <alignment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Left" xfId="40"/>
    <cellStyle name="ALSTEC Bottom Right" xfId="41"/>
    <cellStyle name="ALSTEC Currency" xfId="42"/>
    <cellStyle name="ALSTEC Date" xfId="43"/>
    <cellStyle name="ALSTEC Detail Header" xfId="44"/>
    <cellStyle name="ALSTEC DOUBLE" xfId="45"/>
    <cellStyle name="ALSTEC Left" xfId="46"/>
    <cellStyle name="ALSTEC Middle" xfId="47"/>
    <cellStyle name="ALSTEC Normal" xfId="48"/>
    <cellStyle name="ALSTEC Report Body" xfId="49"/>
    <cellStyle name="ALSTEC Right" xfId="50"/>
    <cellStyle name="ALSTEC Subtotal" xfId="51"/>
    <cellStyle name="ALSTEC Top" xfId="52"/>
    <cellStyle name="ALSTEC Top Left" xfId="53"/>
    <cellStyle name="ALSTEC Top Right" xfId="54"/>
    <cellStyle name="ALSTEC Total" xfId="55"/>
    <cellStyle name="Bad" xfId="56"/>
    <cellStyle name="Calculation" xfId="57"/>
    <cellStyle name="Check Cell" xfId="58"/>
    <cellStyle name="Comma" xfId="59"/>
    <cellStyle name="Comma [0]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33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95250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5" sqref="A5"/>
    </sheetView>
  </sheetViews>
  <sheetFormatPr defaultColWidth="8.8515625" defaultRowHeight="12.75"/>
  <cols>
    <col min="1" max="1" width="42.7109375" style="0" bestFit="1" customWidth="1"/>
    <col min="2" max="2" width="28.00390625" style="0" customWidth="1"/>
    <col min="3" max="3" width="17.28125" style="0" customWidth="1"/>
    <col min="4" max="4" width="8.8515625" style="0" customWidth="1"/>
    <col min="5" max="5" width="20.421875" style="7" customWidth="1"/>
  </cols>
  <sheetData>
    <row r="1" spans="1:5" s="18" customFormat="1" ht="12.75" thickBot="1">
      <c r="A1" s="19"/>
      <c r="B1" s="19"/>
      <c r="C1" s="21"/>
      <c r="E1" s="20"/>
    </row>
    <row r="2" ht="12.75" thickTop="1"/>
    <row r="4" ht="12">
      <c r="A4" s="17" t="s">
        <v>19</v>
      </c>
    </row>
    <row r="7" ht="12">
      <c r="A7" s="17"/>
    </row>
    <row r="8" ht="12">
      <c r="A8" s="17"/>
    </row>
    <row r="9" ht="12">
      <c r="A9" s="17"/>
    </row>
    <row r="10" ht="12">
      <c r="A10" s="17"/>
    </row>
    <row r="14" ht="12">
      <c r="A14" s="17"/>
    </row>
    <row r="16" ht="12">
      <c r="A16" s="17"/>
    </row>
    <row r="20" ht="12">
      <c r="A20" s="17"/>
    </row>
    <row r="30" ht="12">
      <c r="A30" s="17"/>
    </row>
    <row r="33" ht="12">
      <c r="A33" s="17"/>
    </row>
    <row r="37" ht="12">
      <c r="A37" s="17"/>
    </row>
    <row r="44" ht="12">
      <c r="A44" s="17"/>
    </row>
    <row r="46" ht="12">
      <c r="A46" s="17"/>
    </row>
    <row r="48" ht="12">
      <c r="A48" s="17"/>
    </row>
    <row r="49" ht="12">
      <c r="A49" s="17"/>
    </row>
    <row r="52" ht="12">
      <c r="A52" s="17"/>
    </row>
  </sheetData>
  <sheetProtection/>
  <printOptions/>
  <pageMargins left="0.56" right="0.47" top="0.52" bottom="0.76" header="0.25" footer="0.25"/>
  <pageSetup horizontalDpi="600" verticalDpi="600" orientation="portrait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980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140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13</v>
      </c>
      <c r="B4" s="14">
        <v>2017</v>
      </c>
      <c r="C4" s="23"/>
      <c r="D4" s="3" t="s">
        <v>5</v>
      </c>
      <c r="E4" s="10">
        <f>SUM(E7:E459)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 customHeight="1">
      <c r="A11" s="8"/>
      <c r="B11" s="22"/>
      <c r="C11" s="25"/>
      <c r="D11" s="8"/>
      <c r="E11" s="11"/>
      <c r="F11" s="9"/>
      <c r="G11" s="9"/>
    </row>
    <row r="12" spans="1:7" ht="15" customHeight="1">
      <c r="A12" s="8"/>
      <c r="B12" s="22"/>
      <c r="C12" s="25"/>
      <c r="D12" s="8"/>
      <c r="E12" s="11"/>
      <c r="F12" s="9"/>
      <c r="G12" s="9"/>
    </row>
    <row r="13" spans="1:7" ht="15" customHeight="1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 customHeight="1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>
      <c r="A31" s="8"/>
      <c r="B31" s="22"/>
      <c r="C31" s="25"/>
      <c r="D31" s="8"/>
      <c r="E31" s="11"/>
      <c r="F31" s="9"/>
      <c r="G31" s="9"/>
    </row>
    <row r="32" spans="1:7" ht="15">
      <c r="A32" s="8"/>
      <c r="B32" s="22"/>
      <c r="C32" s="25"/>
      <c r="D32" s="8"/>
      <c r="E32" s="11"/>
      <c r="F32" s="9"/>
      <c r="G32" s="9"/>
    </row>
    <row r="33" spans="1:7" ht="15">
      <c r="A33" s="8"/>
      <c r="B33" s="22"/>
      <c r="C33" s="25"/>
      <c r="D33" s="8"/>
      <c r="E33" s="11"/>
      <c r="F33" s="9"/>
      <c r="G33" s="9"/>
    </row>
    <row r="34" spans="1:7" ht="15">
      <c r="A34" s="8"/>
      <c r="B34" s="22"/>
      <c r="C34" s="25"/>
      <c r="D34" s="8"/>
      <c r="E34" s="11"/>
      <c r="F34" s="9"/>
      <c r="G34" s="9"/>
    </row>
    <row r="35" spans="1:7" ht="15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</sheetData>
  <sheetProtection/>
  <conditionalFormatting sqref="A7:E19">
    <cfRule type="expression" priority="6" dxfId="32" stopIfTrue="1">
      <formula>IF('Mar 17'!$E7="",FALSE,TRUE)</formula>
    </cfRule>
  </conditionalFormatting>
  <conditionalFormatting sqref="A20:A980">
    <cfRule type="expression" priority="2" dxfId="32" stopIfTrue="1">
      <formula>IF('Mar 17'!$E20="",FALSE,TRUE)</formula>
    </cfRule>
  </conditionalFormatting>
  <conditionalFormatting sqref="B20:E980">
    <cfRule type="expression" priority="1" dxfId="32" stopIfTrue="1">
      <formula>IF('Mar 17'!$E20="",FALSE,TRUE)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80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7.28125" style="7" customWidth="1"/>
    <col min="3" max="3" width="13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12</v>
      </c>
      <c r="B4" s="14">
        <v>2017</v>
      </c>
      <c r="C4" s="23"/>
      <c r="D4" s="3" t="s">
        <v>5</v>
      </c>
      <c r="E4" s="10">
        <f>SUM(E7:E459)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>
      <c r="A31" s="8"/>
      <c r="B31" s="22"/>
      <c r="C31" s="25"/>
      <c r="D31" s="8"/>
      <c r="E31" s="11"/>
      <c r="F31" s="9"/>
      <c r="G31" s="9"/>
    </row>
    <row r="32" spans="1:7" ht="15">
      <c r="A32" s="8"/>
      <c r="B32" s="22"/>
      <c r="C32" s="25"/>
      <c r="D32" s="8"/>
      <c r="E32" s="11"/>
      <c r="F32" s="9"/>
      <c r="G32" s="9"/>
    </row>
    <row r="33" spans="1:7" ht="15">
      <c r="A33" s="8"/>
      <c r="B33" s="22"/>
      <c r="C33" s="25"/>
      <c r="D33" s="8"/>
      <c r="E33" s="11"/>
      <c r="F33" s="9"/>
      <c r="G33" s="9"/>
    </row>
    <row r="34" spans="1:7" ht="15">
      <c r="A34" s="8"/>
      <c r="B34" s="22"/>
      <c r="C34" s="25"/>
      <c r="D34" s="8"/>
      <c r="E34" s="11"/>
      <c r="F34" s="9"/>
      <c r="G34" s="9"/>
    </row>
    <row r="35" spans="1:7" ht="15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</sheetData>
  <sheetProtection/>
  <conditionalFormatting sqref="A7:E19">
    <cfRule type="expression" priority="6" dxfId="32" stopIfTrue="1">
      <formula>IF('April 17'!$E7="",FALSE,TRUE)</formula>
    </cfRule>
  </conditionalFormatting>
  <conditionalFormatting sqref="A20:A980">
    <cfRule type="expression" priority="2" dxfId="32" stopIfTrue="1">
      <formula>IF('April 17'!$E20="",FALSE,TRUE)</formula>
    </cfRule>
  </conditionalFormatting>
  <conditionalFormatting sqref="B20:E980">
    <cfRule type="expression" priority="1" dxfId="32" stopIfTrue="1">
      <formula>IF('April 17'!$E20="",FALSE,TRUE)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75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281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11</v>
      </c>
      <c r="B4" s="14">
        <v>2016</v>
      </c>
      <c r="C4" s="23"/>
      <c r="D4" s="3" t="s">
        <v>5</v>
      </c>
      <c r="E4" s="10">
        <f>SUM(E7:E454)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 customHeight="1">
      <c r="A7" s="8"/>
      <c r="B7" s="22"/>
      <c r="C7" s="25"/>
      <c r="D7" s="8"/>
      <c r="E7" s="11"/>
      <c r="F7" s="9"/>
      <c r="G7" s="9"/>
    </row>
    <row r="8" spans="1:7" ht="15" customHeight="1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 customHeight="1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>
      <c r="A31" s="8"/>
      <c r="B31" s="22"/>
      <c r="C31" s="25"/>
      <c r="D31" s="8"/>
      <c r="E31" s="11"/>
      <c r="F31" s="9"/>
      <c r="G31" s="9"/>
    </row>
    <row r="32" spans="1:7" ht="15">
      <c r="A32" s="8"/>
      <c r="B32" s="22"/>
      <c r="C32" s="25"/>
      <c r="D32" s="8"/>
      <c r="E32" s="11"/>
      <c r="F32" s="9"/>
      <c r="G32" s="9"/>
    </row>
    <row r="33" spans="1:7" ht="15">
      <c r="A33" s="8"/>
      <c r="B33" s="22"/>
      <c r="C33" s="25"/>
      <c r="D33" s="8"/>
      <c r="E33" s="11"/>
      <c r="F33" s="9"/>
      <c r="G33" s="9"/>
    </row>
    <row r="34" spans="1:5" ht="15">
      <c r="A34" s="8"/>
      <c r="B34" s="22"/>
      <c r="C34" s="25"/>
      <c r="D34" s="8"/>
      <c r="E34" s="11"/>
    </row>
    <row r="35" spans="1:5" ht="15">
      <c r="A35" s="8"/>
      <c r="B35" s="22"/>
      <c r="C35" s="25"/>
      <c r="D35" s="8"/>
      <c r="E35" s="11"/>
    </row>
    <row r="36" spans="1:5" ht="15">
      <c r="A36" s="8"/>
      <c r="B36" s="22"/>
      <c r="C36" s="25"/>
      <c r="D36" s="8"/>
      <c r="E36" s="11"/>
    </row>
    <row r="37" spans="1:5" ht="15">
      <c r="A37" s="8"/>
      <c r="B37" s="22"/>
      <c r="C37" s="25"/>
      <c r="D37" s="8"/>
      <c r="E37" s="11"/>
    </row>
    <row r="38" spans="1:5" ht="15">
      <c r="A38" s="8"/>
      <c r="B38" s="22"/>
      <c r="C38" s="25"/>
      <c r="D38" s="8"/>
      <c r="E38" s="11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</sheetData>
  <sheetProtection/>
  <conditionalFormatting sqref="A7:E14">
    <cfRule type="expression" priority="6" dxfId="32" stopIfTrue="1">
      <formula>IF('May 17'!$E7="",FALSE,TRUE)</formula>
    </cfRule>
  </conditionalFormatting>
  <conditionalFormatting sqref="A15:A975">
    <cfRule type="expression" priority="2" dxfId="32" stopIfTrue="1">
      <formula>IF('May 17'!$E15="",FALSE,TRUE)</formula>
    </cfRule>
  </conditionalFormatting>
  <conditionalFormatting sqref="B15:E975">
    <cfRule type="expression" priority="1" dxfId="32" stopIfTrue="1">
      <formula>IF('May 17'!$E15="",FALSE,TRUE)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75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6.7109375" style="0" customWidth="1"/>
    <col min="2" max="2" width="12.00390625" style="7" customWidth="1"/>
    <col min="3" max="3" width="15.281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10</v>
      </c>
      <c r="B4" s="14">
        <v>2017</v>
      </c>
      <c r="C4" s="23"/>
      <c r="D4" s="3" t="s">
        <v>5</v>
      </c>
      <c r="E4" s="10">
        <f>SUM(E7:E454)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>
      <c r="A31" s="8"/>
      <c r="B31" s="22"/>
      <c r="C31" s="25"/>
      <c r="D31" s="8"/>
      <c r="E31" s="11"/>
      <c r="F31" s="9"/>
      <c r="G31" s="9"/>
    </row>
    <row r="32" spans="1:7" ht="15">
      <c r="A32" s="8"/>
      <c r="B32" s="22"/>
      <c r="C32" s="25"/>
      <c r="D32" s="8"/>
      <c r="E32" s="11"/>
      <c r="F32" s="9"/>
      <c r="G32" s="9"/>
    </row>
    <row r="33" spans="1:7" ht="15">
      <c r="A33" s="8"/>
      <c r="B33" s="22"/>
      <c r="C33" s="25"/>
      <c r="D33" s="8"/>
      <c r="E33" s="11"/>
      <c r="F33" s="9"/>
      <c r="G33" s="9"/>
    </row>
    <row r="34" spans="1:5" ht="15">
      <c r="A34" s="8"/>
      <c r="B34" s="22"/>
      <c r="C34" s="25"/>
      <c r="D34" s="8"/>
      <c r="E34" s="11"/>
    </row>
    <row r="35" spans="1:5" ht="15">
      <c r="A35" s="8"/>
      <c r="B35" s="22"/>
      <c r="C35" s="25"/>
      <c r="D35" s="8"/>
      <c r="E35" s="11"/>
    </row>
    <row r="36" spans="1:5" ht="15">
      <c r="A36" s="8"/>
      <c r="B36" s="22"/>
      <c r="C36" s="25"/>
      <c r="D36" s="8"/>
      <c r="E36" s="11"/>
    </row>
    <row r="37" spans="1:5" ht="15">
      <c r="A37" s="8"/>
      <c r="B37" s="22"/>
      <c r="C37" s="25"/>
      <c r="D37" s="8"/>
      <c r="E37" s="11"/>
    </row>
    <row r="38" spans="1:5" ht="15">
      <c r="A38" s="8"/>
      <c r="B38" s="22"/>
      <c r="C38" s="25"/>
      <c r="D38" s="8"/>
      <c r="E38" s="11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 customHeight="1">
      <c r="A49" s="27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</sheetData>
  <sheetProtection/>
  <conditionalFormatting sqref="A7:E14">
    <cfRule type="expression" priority="6" dxfId="32" stopIfTrue="1">
      <formula>IF('June 17'!$E7="",FALSE,TRUE)</formula>
    </cfRule>
  </conditionalFormatting>
  <conditionalFormatting sqref="A15:A975">
    <cfRule type="expression" priority="2" dxfId="32" stopIfTrue="1">
      <formula>IF('June 17'!$E15="",FALSE,TRUE)</formula>
    </cfRule>
  </conditionalFormatting>
  <conditionalFormatting sqref="B15:E975">
    <cfRule type="expression" priority="1" dxfId="32" stopIfTrue="1">
      <formula>IF('June 17'!$E15="",FALSE,TRUE)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5"/>
  <sheetViews>
    <sheetView zoomScale="90" zoomScaleNormal="90" workbookViewId="0" topLeftCell="A1">
      <selection activeCell="A2" sqref="A2"/>
    </sheetView>
  </sheetViews>
  <sheetFormatPr defaultColWidth="8.8515625" defaultRowHeight="12.75"/>
  <cols>
    <col min="1" max="1" width="47.140625" style="0" customWidth="1"/>
    <col min="2" max="2" width="17.28125" style="7" customWidth="1"/>
    <col min="3" max="3" width="12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2.75" customHeight="1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 customHeight="1">
      <c r="A4" s="15" t="s">
        <v>15</v>
      </c>
      <c r="B4" s="14">
        <v>2016</v>
      </c>
      <c r="C4" s="23"/>
      <c r="D4" s="3" t="s">
        <v>5</v>
      </c>
      <c r="E4" s="10">
        <f>SUM(E7:E454)</f>
        <v>111000.50999999995</v>
      </c>
    </row>
    <row r="5" spans="1:5" ht="10.5" customHeight="1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.75" thickBot="1">
      <c r="A7" s="28" t="s">
        <v>20</v>
      </c>
      <c r="B7" s="29" t="s">
        <v>21</v>
      </c>
      <c r="C7" s="30">
        <v>42552</v>
      </c>
      <c r="D7" s="28" t="s">
        <v>22</v>
      </c>
      <c r="E7" s="31">
        <v>29368.83</v>
      </c>
      <c r="F7" s="9"/>
      <c r="G7" s="9"/>
    </row>
    <row r="8" spans="1:7" ht="15.75" thickBot="1">
      <c r="A8" s="28" t="s">
        <v>23</v>
      </c>
      <c r="B8" s="29" t="s">
        <v>24</v>
      </c>
      <c r="C8" s="30">
        <v>42563</v>
      </c>
      <c r="D8" s="28" t="s">
        <v>25</v>
      </c>
      <c r="E8" s="31">
        <v>17800</v>
      </c>
      <c r="F8" s="9"/>
      <c r="G8" s="9"/>
    </row>
    <row r="9" spans="1:7" ht="30.75" thickBot="1">
      <c r="A9" s="28" t="s">
        <v>26</v>
      </c>
      <c r="B9" s="29" t="s">
        <v>27</v>
      </c>
      <c r="C9" s="30">
        <v>42563</v>
      </c>
      <c r="D9" s="28" t="s">
        <v>28</v>
      </c>
      <c r="E9" s="31">
        <v>2220.46</v>
      </c>
      <c r="F9" s="9"/>
      <c r="G9" s="9"/>
    </row>
    <row r="10" spans="1:7" ht="15.75" thickBot="1">
      <c r="A10" s="28" t="s">
        <v>29</v>
      </c>
      <c r="B10" s="29" t="s">
        <v>30</v>
      </c>
      <c r="C10" s="30">
        <v>42563</v>
      </c>
      <c r="D10" s="28" t="s">
        <v>31</v>
      </c>
      <c r="E10" s="31">
        <v>726.52</v>
      </c>
      <c r="F10" s="9"/>
      <c r="G10" s="9"/>
    </row>
    <row r="11" spans="1:7" ht="15.75" thickBot="1">
      <c r="A11" s="28" t="s">
        <v>29</v>
      </c>
      <c r="B11" s="29" t="s">
        <v>32</v>
      </c>
      <c r="C11" s="30">
        <v>42563</v>
      </c>
      <c r="D11" s="28" t="s">
        <v>33</v>
      </c>
      <c r="E11" s="31">
        <v>622.45</v>
      </c>
      <c r="F11" s="9"/>
      <c r="G11" s="9"/>
    </row>
    <row r="12" spans="1:7" ht="15.75" thickBot="1">
      <c r="A12" s="28" t="s">
        <v>34</v>
      </c>
      <c r="B12" s="29" t="s">
        <v>35</v>
      </c>
      <c r="C12" s="30">
        <v>42563</v>
      </c>
      <c r="D12" s="28" t="s">
        <v>36</v>
      </c>
      <c r="E12" s="31">
        <v>692.43</v>
      </c>
      <c r="F12" s="9"/>
      <c r="G12" s="9"/>
    </row>
    <row r="13" spans="1:7" ht="15.75" thickBot="1">
      <c r="A13" s="28" t="s">
        <v>37</v>
      </c>
      <c r="B13" s="29" t="s">
        <v>38</v>
      </c>
      <c r="C13" s="30">
        <v>42566</v>
      </c>
      <c r="D13" s="28" t="s">
        <v>39</v>
      </c>
      <c r="E13" s="31">
        <v>164.31</v>
      </c>
      <c r="F13" s="9"/>
      <c r="G13" s="9"/>
    </row>
    <row r="14" spans="1:7" ht="30.75" thickBot="1">
      <c r="A14" s="28" t="s">
        <v>40</v>
      </c>
      <c r="B14" s="29" t="s">
        <v>41</v>
      </c>
      <c r="C14" s="30">
        <v>42566</v>
      </c>
      <c r="D14" s="28" t="s">
        <v>42</v>
      </c>
      <c r="E14" s="31">
        <v>357.41</v>
      </c>
      <c r="F14" s="9"/>
      <c r="G14" s="9"/>
    </row>
    <row r="15" spans="1:7" ht="30.75" thickBot="1">
      <c r="A15" s="28" t="s">
        <v>40</v>
      </c>
      <c r="B15" s="29" t="s">
        <v>43</v>
      </c>
      <c r="C15" s="30">
        <v>42566</v>
      </c>
      <c r="D15" s="28" t="s">
        <v>44</v>
      </c>
      <c r="E15" s="31">
        <v>289.43</v>
      </c>
      <c r="F15" s="9"/>
      <c r="G15" s="9"/>
    </row>
    <row r="16" spans="1:7" ht="15.75" thickBot="1">
      <c r="A16" s="28" t="s">
        <v>45</v>
      </c>
      <c r="B16" s="29" t="s">
        <v>46</v>
      </c>
      <c r="C16" s="30">
        <v>42566</v>
      </c>
      <c r="D16" s="28" t="s">
        <v>47</v>
      </c>
      <c r="E16" s="31">
        <v>1887.96</v>
      </c>
      <c r="F16" s="9"/>
      <c r="G16" s="9"/>
    </row>
    <row r="17" spans="1:7" ht="15.75" thickBot="1">
      <c r="A17" s="28" t="s">
        <v>48</v>
      </c>
      <c r="B17" s="29" t="s">
        <v>49</v>
      </c>
      <c r="C17" s="30">
        <v>42566</v>
      </c>
      <c r="D17" s="28" t="s">
        <v>50</v>
      </c>
      <c r="E17" s="31">
        <v>4455</v>
      </c>
      <c r="F17" s="9"/>
      <c r="G17" s="9"/>
    </row>
    <row r="18" spans="1:7" ht="15.75" thickBot="1">
      <c r="A18" s="28" t="s">
        <v>51</v>
      </c>
      <c r="B18" s="29" t="s">
        <v>52</v>
      </c>
      <c r="C18" s="30">
        <v>42566</v>
      </c>
      <c r="D18" s="28" t="s">
        <v>53</v>
      </c>
      <c r="E18" s="31">
        <v>87</v>
      </c>
      <c r="F18" s="9"/>
      <c r="G18" s="9"/>
    </row>
    <row r="19" spans="1:7" ht="15.75" thickBot="1">
      <c r="A19" s="28" t="s">
        <v>54</v>
      </c>
      <c r="B19" s="29" t="s">
        <v>55</v>
      </c>
      <c r="C19" s="30">
        <v>42566</v>
      </c>
      <c r="D19" s="28" t="s">
        <v>56</v>
      </c>
      <c r="E19" s="31">
        <v>209.45</v>
      </c>
      <c r="F19" s="9"/>
      <c r="G19" s="9"/>
    </row>
    <row r="20" spans="1:7" ht="15.75" thickBot="1">
      <c r="A20" s="28" t="s">
        <v>57</v>
      </c>
      <c r="B20" s="29" t="s">
        <v>58</v>
      </c>
      <c r="C20" s="30">
        <v>42566</v>
      </c>
      <c r="D20" s="28" t="s">
        <v>59</v>
      </c>
      <c r="E20" s="31">
        <v>2099.68</v>
      </c>
      <c r="F20" s="9"/>
      <c r="G20" s="9"/>
    </row>
    <row r="21" spans="1:7" ht="15.75" thickBot="1">
      <c r="A21" s="28" t="s">
        <v>60</v>
      </c>
      <c r="B21" s="29" t="s">
        <v>61</v>
      </c>
      <c r="C21" s="30">
        <v>42572</v>
      </c>
      <c r="D21" s="28" t="s">
        <v>62</v>
      </c>
      <c r="E21" s="31">
        <v>750</v>
      </c>
      <c r="F21" s="9"/>
      <c r="G21" s="9"/>
    </row>
    <row r="22" spans="1:7" ht="30.75" thickBot="1">
      <c r="A22" s="28" t="s">
        <v>63</v>
      </c>
      <c r="B22" s="29" t="s">
        <v>64</v>
      </c>
      <c r="C22" s="30">
        <v>42572</v>
      </c>
      <c r="D22" s="28" t="s">
        <v>65</v>
      </c>
      <c r="E22" s="31">
        <v>920</v>
      </c>
      <c r="F22" s="9"/>
      <c r="G22" s="9"/>
    </row>
    <row r="23" spans="1:7" ht="15.75" thickBot="1">
      <c r="A23" s="28" t="s">
        <v>66</v>
      </c>
      <c r="B23" s="29" t="s">
        <v>67</v>
      </c>
      <c r="C23" s="30">
        <v>42572</v>
      </c>
      <c r="D23" s="28" t="s">
        <v>68</v>
      </c>
      <c r="E23" s="31">
        <v>52.38</v>
      </c>
      <c r="F23" s="9"/>
      <c r="G23" s="9"/>
    </row>
    <row r="24" spans="1:7" ht="15.75" thickBot="1">
      <c r="A24" s="28" t="s">
        <v>69</v>
      </c>
      <c r="B24" s="29" t="s">
        <v>70</v>
      </c>
      <c r="C24" s="30">
        <v>42572</v>
      </c>
      <c r="D24" s="28" t="s">
        <v>71</v>
      </c>
      <c r="E24" s="31">
        <v>1479.39</v>
      </c>
      <c r="F24" s="9"/>
      <c r="G24" s="9"/>
    </row>
    <row r="25" spans="1:7" ht="15.75" thickBot="1">
      <c r="A25" s="28" t="s">
        <v>72</v>
      </c>
      <c r="B25" s="29" t="s">
        <v>73</v>
      </c>
      <c r="C25" s="30">
        <v>42572</v>
      </c>
      <c r="D25" s="28" t="s">
        <v>74</v>
      </c>
      <c r="E25" s="31">
        <v>11467.5</v>
      </c>
      <c r="F25" s="9"/>
      <c r="G25" s="9"/>
    </row>
    <row r="26" spans="1:7" ht="15.75" thickBot="1">
      <c r="A26" s="28" t="s">
        <v>75</v>
      </c>
      <c r="B26" s="29" t="s">
        <v>76</v>
      </c>
      <c r="C26" s="30">
        <v>42572</v>
      </c>
      <c r="D26" s="28" t="s">
        <v>77</v>
      </c>
      <c r="E26" s="31">
        <v>253.92</v>
      </c>
      <c r="F26" s="9"/>
      <c r="G26" s="9"/>
    </row>
    <row r="27" spans="1:7" ht="15.75" thickBot="1">
      <c r="A27" s="28" t="s">
        <v>78</v>
      </c>
      <c r="B27" s="29" t="s">
        <v>79</v>
      </c>
      <c r="C27" s="30">
        <v>42572</v>
      </c>
      <c r="D27" s="28" t="s">
        <v>80</v>
      </c>
      <c r="E27" s="31">
        <v>1200.06</v>
      </c>
      <c r="F27" s="9"/>
      <c r="G27" s="9"/>
    </row>
    <row r="28" spans="1:7" ht="15.75" thickBot="1">
      <c r="A28" s="28" t="s">
        <v>81</v>
      </c>
      <c r="B28" s="29" t="s">
        <v>82</v>
      </c>
      <c r="C28" s="30">
        <v>42572</v>
      </c>
      <c r="D28" s="28" t="s">
        <v>83</v>
      </c>
      <c r="E28" s="31">
        <v>270</v>
      </c>
      <c r="F28" s="9"/>
      <c r="G28" s="9"/>
    </row>
    <row r="29" spans="1:7" ht="30.75" thickBot="1">
      <c r="A29" s="28" t="s">
        <v>84</v>
      </c>
      <c r="B29" s="29" t="s">
        <v>85</v>
      </c>
      <c r="C29" s="30">
        <v>42572</v>
      </c>
      <c r="D29" s="28" t="s">
        <v>86</v>
      </c>
      <c r="E29" s="31">
        <v>23.67</v>
      </c>
      <c r="F29" s="9"/>
      <c r="G29" s="9"/>
    </row>
    <row r="30" spans="1:7" ht="15.75" thickBot="1">
      <c r="A30" s="28" t="s">
        <v>87</v>
      </c>
      <c r="B30" s="29" t="s">
        <v>88</v>
      </c>
      <c r="C30" s="30">
        <v>42572</v>
      </c>
      <c r="D30" s="28" t="s">
        <v>89</v>
      </c>
      <c r="E30" s="31">
        <v>117.68</v>
      </c>
      <c r="F30" s="9"/>
      <c r="G30" s="9"/>
    </row>
    <row r="31" spans="1:7" ht="15.75" thickBot="1">
      <c r="A31" s="28" t="s">
        <v>90</v>
      </c>
      <c r="B31" s="29" t="s">
        <v>91</v>
      </c>
      <c r="C31" s="30">
        <v>42572</v>
      </c>
      <c r="D31" s="28" t="s">
        <v>92</v>
      </c>
      <c r="E31" s="31">
        <v>2856</v>
      </c>
      <c r="F31" s="9"/>
      <c r="G31" s="9"/>
    </row>
    <row r="32" spans="1:7" ht="15.75" thickBot="1">
      <c r="A32" s="28" t="s">
        <v>93</v>
      </c>
      <c r="B32" s="29" t="s">
        <v>94</v>
      </c>
      <c r="C32" s="30">
        <v>42572</v>
      </c>
      <c r="D32" s="28" t="s">
        <v>95</v>
      </c>
      <c r="E32" s="31">
        <v>50.56</v>
      </c>
      <c r="F32" s="9"/>
      <c r="G32" s="9"/>
    </row>
    <row r="33" spans="1:7" ht="15.75" thickBot="1">
      <c r="A33" s="28" t="s">
        <v>96</v>
      </c>
      <c r="B33" s="29" t="s">
        <v>97</v>
      </c>
      <c r="C33" s="30">
        <v>42572</v>
      </c>
      <c r="D33" s="28" t="s">
        <v>98</v>
      </c>
      <c r="E33" s="31">
        <v>662.5</v>
      </c>
      <c r="F33" s="9"/>
      <c r="G33" s="9"/>
    </row>
    <row r="34" spans="1:5" ht="15.75" thickBot="1">
      <c r="A34" s="28" t="s">
        <v>99</v>
      </c>
      <c r="B34" s="29" t="s">
        <v>100</v>
      </c>
      <c r="C34" s="30">
        <v>42572</v>
      </c>
      <c r="D34" s="28" t="s">
        <v>101</v>
      </c>
      <c r="E34" s="31">
        <v>180</v>
      </c>
    </row>
    <row r="35" spans="1:5" ht="15.75" thickBot="1">
      <c r="A35" s="28" t="s">
        <v>102</v>
      </c>
      <c r="B35" s="29" t="s">
        <v>103</v>
      </c>
      <c r="C35" s="30">
        <v>42572</v>
      </c>
      <c r="D35" s="28" t="s">
        <v>104</v>
      </c>
      <c r="E35" s="31">
        <v>1226.17</v>
      </c>
    </row>
    <row r="36" spans="1:5" ht="15.75" thickBot="1">
      <c r="A36" s="28" t="s">
        <v>105</v>
      </c>
      <c r="B36" s="29" t="s">
        <v>106</v>
      </c>
      <c r="C36" s="30">
        <v>42572</v>
      </c>
      <c r="D36" s="28" t="s">
        <v>107</v>
      </c>
      <c r="E36" s="31">
        <v>830.89</v>
      </c>
    </row>
    <row r="37" spans="1:5" ht="30.75" thickBot="1">
      <c r="A37" s="28" t="s">
        <v>108</v>
      </c>
      <c r="B37" s="29" t="s">
        <v>109</v>
      </c>
      <c r="C37" s="30">
        <v>42572</v>
      </c>
      <c r="D37" s="28" t="s">
        <v>110</v>
      </c>
      <c r="E37" s="31">
        <v>24451.15</v>
      </c>
    </row>
    <row r="38" spans="1:5" ht="30.75" thickBot="1">
      <c r="A38" s="28" t="s">
        <v>111</v>
      </c>
      <c r="B38" s="29" t="s">
        <v>112</v>
      </c>
      <c r="C38" s="30">
        <v>42572</v>
      </c>
      <c r="D38" s="28" t="s">
        <v>113</v>
      </c>
      <c r="E38" s="31">
        <v>1161.81</v>
      </c>
    </row>
    <row r="39" spans="1:5" ht="15.75" thickBot="1">
      <c r="A39" s="28" t="s">
        <v>114</v>
      </c>
      <c r="B39" s="29" t="s">
        <v>115</v>
      </c>
      <c r="C39" s="30">
        <v>42576</v>
      </c>
      <c r="D39" s="28" t="s">
        <v>116</v>
      </c>
      <c r="E39" s="31">
        <v>350</v>
      </c>
    </row>
    <row r="40" spans="1:5" ht="15.75" thickBot="1">
      <c r="A40" s="28" t="s">
        <v>117</v>
      </c>
      <c r="B40" s="29" t="s">
        <v>118</v>
      </c>
      <c r="C40" s="30">
        <v>42576</v>
      </c>
      <c r="D40" s="28" t="s">
        <v>119</v>
      </c>
      <c r="E40" s="31">
        <v>150</v>
      </c>
    </row>
    <row r="41" spans="1:5" ht="15.75" thickBot="1">
      <c r="A41" s="28" t="s">
        <v>120</v>
      </c>
      <c r="B41" s="29" t="s">
        <v>121</v>
      </c>
      <c r="C41" s="30">
        <v>42578</v>
      </c>
      <c r="D41" s="28" t="s">
        <v>122</v>
      </c>
      <c r="E41" s="31">
        <v>277.95</v>
      </c>
    </row>
    <row r="42" spans="1:5" ht="15.75" thickBot="1">
      <c r="A42" s="28" t="s">
        <v>108</v>
      </c>
      <c r="B42" s="29" t="s">
        <v>123</v>
      </c>
      <c r="C42" s="30">
        <v>42578</v>
      </c>
      <c r="D42" s="28" t="s">
        <v>124</v>
      </c>
      <c r="E42" s="31">
        <v>1287.95</v>
      </c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</sheetData>
  <sheetProtection/>
  <conditionalFormatting sqref="A7:E14">
    <cfRule type="expression" priority="10" dxfId="32" stopIfTrue="1">
      <formula>IF('July 16'!$E7="",FALSE,TRUE)</formula>
    </cfRule>
  </conditionalFormatting>
  <conditionalFormatting sqref="A15:A975">
    <cfRule type="expression" priority="2" dxfId="32" stopIfTrue="1">
      <formula>IF('July 16'!$E15="",FALSE,TRUE)</formula>
    </cfRule>
  </conditionalFormatting>
  <conditionalFormatting sqref="B15:E975">
    <cfRule type="expression" priority="1" dxfId="32" stopIfTrue="1">
      <formula>IF('July 16'!$E15="",FALSE,TRUE)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3"/>
  <sheetViews>
    <sheetView zoomScale="90" zoomScaleNormal="90" workbookViewId="0" topLeftCell="A1">
      <selection activeCell="A2" sqref="A2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4.71093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17</v>
      </c>
      <c r="B4" s="14">
        <v>2016</v>
      </c>
      <c r="C4" s="23"/>
      <c r="D4" s="3" t="s">
        <v>5</v>
      </c>
      <c r="E4" s="10">
        <f>SUM(E7:E332)</f>
        <v>123299.82999999997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.75" thickBot="1">
      <c r="A7" s="28" t="s">
        <v>125</v>
      </c>
      <c r="B7" s="29" t="s">
        <v>126</v>
      </c>
      <c r="C7" s="30">
        <v>42584</v>
      </c>
      <c r="D7" s="28" t="s">
        <v>127</v>
      </c>
      <c r="E7" s="31">
        <v>38319.85</v>
      </c>
    </row>
    <row r="8" spans="1:5" ht="15.75" thickBot="1">
      <c r="A8" s="28" t="s">
        <v>128</v>
      </c>
      <c r="B8" s="29" t="s">
        <v>129</v>
      </c>
      <c r="C8" s="30">
        <v>42584</v>
      </c>
      <c r="D8" s="28" t="s">
        <v>130</v>
      </c>
      <c r="E8" s="31">
        <v>67.44</v>
      </c>
    </row>
    <row r="9" spans="1:5" ht="15.75" thickBot="1">
      <c r="A9" s="28" t="s">
        <v>23</v>
      </c>
      <c r="B9" s="29" t="s">
        <v>131</v>
      </c>
      <c r="C9" s="30">
        <v>42584</v>
      </c>
      <c r="D9" s="28" t="s">
        <v>132</v>
      </c>
      <c r="E9" s="31">
        <v>355</v>
      </c>
    </row>
    <row r="10" spans="1:5" ht="15.75" thickBot="1">
      <c r="A10" s="28" t="s">
        <v>133</v>
      </c>
      <c r="B10" s="29" t="s">
        <v>134</v>
      </c>
      <c r="C10" s="30">
        <v>42584</v>
      </c>
      <c r="D10" s="28" t="s">
        <v>135</v>
      </c>
      <c r="E10" s="31">
        <v>9241.33</v>
      </c>
    </row>
    <row r="11" spans="1:5" ht="15.75" thickBot="1">
      <c r="A11" s="28" t="s">
        <v>136</v>
      </c>
      <c r="B11" s="29" t="s">
        <v>137</v>
      </c>
      <c r="C11" s="30">
        <v>42586</v>
      </c>
      <c r="D11" s="28" t="s">
        <v>138</v>
      </c>
      <c r="E11" s="31">
        <v>5687.5</v>
      </c>
    </row>
    <row r="12" spans="1:5" ht="15.75" thickBot="1">
      <c r="A12" s="28" t="s">
        <v>114</v>
      </c>
      <c r="B12" s="29" t="s">
        <v>139</v>
      </c>
      <c r="C12" s="30">
        <v>42587</v>
      </c>
      <c r="D12" s="28" t="s">
        <v>140</v>
      </c>
      <c r="E12" s="31">
        <v>350</v>
      </c>
    </row>
    <row r="13" spans="1:5" ht="15.75" thickBot="1">
      <c r="A13" s="28" t="s">
        <v>37</v>
      </c>
      <c r="B13" s="29" t="s">
        <v>141</v>
      </c>
      <c r="C13" s="30">
        <v>42591</v>
      </c>
      <c r="D13" s="28" t="s">
        <v>142</v>
      </c>
      <c r="E13" s="31">
        <v>166.75</v>
      </c>
    </row>
    <row r="14" spans="1:5" ht="15.75" thickBot="1">
      <c r="A14" s="28" t="s">
        <v>37</v>
      </c>
      <c r="B14" s="29" t="s">
        <v>143</v>
      </c>
      <c r="C14" s="30">
        <v>42591</v>
      </c>
      <c r="D14" s="28" t="s">
        <v>144</v>
      </c>
      <c r="E14" s="31">
        <v>183.59</v>
      </c>
    </row>
    <row r="15" spans="1:5" ht="15.75" thickBot="1">
      <c r="A15" s="28" t="s">
        <v>145</v>
      </c>
      <c r="B15" s="29" t="s">
        <v>146</v>
      </c>
      <c r="C15" s="30">
        <v>42591</v>
      </c>
      <c r="D15" s="28" t="s">
        <v>147</v>
      </c>
      <c r="E15" s="31">
        <v>51</v>
      </c>
    </row>
    <row r="16" spans="1:5" ht="30.75" thickBot="1">
      <c r="A16" s="28" t="s">
        <v>148</v>
      </c>
      <c r="B16" s="29" t="s">
        <v>149</v>
      </c>
      <c r="C16" s="30">
        <v>42591</v>
      </c>
      <c r="D16" s="28" t="s">
        <v>150</v>
      </c>
      <c r="E16" s="31">
        <v>3884.1</v>
      </c>
    </row>
    <row r="17" spans="1:5" ht="15.75" thickBot="1">
      <c r="A17" s="28" t="s">
        <v>151</v>
      </c>
      <c r="B17" s="29" t="s">
        <v>152</v>
      </c>
      <c r="C17" s="30">
        <v>42591</v>
      </c>
      <c r="D17" s="28" t="s">
        <v>153</v>
      </c>
      <c r="E17" s="31">
        <v>14893.67</v>
      </c>
    </row>
    <row r="18" spans="1:5" ht="30.75" thickBot="1">
      <c r="A18" s="28" t="s">
        <v>40</v>
      </c>
      <c r="B18" s="29" t="s">
        <v>154</v>
      </c>
      <c r="C18" s="30">
        <v>42591</v>
      </c>
      <c r="D18" s="28" t="s">
        <v>155</v>
      </c>
      <c r="E18" s="31">
        <v>276.85</v>
      </c>
    </row>
    <row r="19" spans="1:5" ht="30.75" thickBot="1">
      <c r="A19" s="28" t="s">
        <v>40</v>
      </c>
      <c r="B19" s="29" t="s">
        <v>156</v>
      </c>
      <c r="C19" s="30">
        <v>42591</v>
      </c>
      <c r="D19" s="28" t="s">
        <v>157</v>
      </c>
      <c r="E19" s="31">
        <v>142.6</v>
      </c>
    </row>
    <row r="20" spans="1:5" ht="15.75" thickBot="1">
      <c r="A20" s="28" t="s">
        <v>158</v>
      </c>
      <c r="B20" s="29" t="s">
        <v>159</v>
      </c>
      <c r="C20" s="30">
        <v>42591</v>
      </c>
      <c r="D20" s="28" t="s">
        <v>160</v>
      </c>
      <c r="E20" s="31">
        <v>115.8</v>
      </c>
    </row>
    <row r="21" spans="1:5" ht="15.75" thickBot="1">
      <c r="A21" s="28" t="s">
        <v>161</v>
      </c>
      <c r="B21" s="29" t="s">
        <v>162</v>
      </c>
      <c r="C21" s="30">
        <v>42591</v>
      </c>
      <c r="D21" s="28" t="s">
        <v>147</v>
      </c>
      <c r="E21" s="31">
        <v>67</v>
      </c>
    </row>
    <row r="22" spans="1:5" ht="15.75" thickBot="1">
      <c r="A22" s="28" t="s">
        <v>78</v>
      </c>
      <c r="B22" s="29" t="s">
        <v>163</v>
      </c>
      <c r="C22" s="30">
        <v>42591</v>
      </c>
      <c r="D22" s="28" t="s">
        <v>80</v>
      </c>
      <c r="E22" s="31">
        <v>145.39</v>
      </c>
    </row>
    <row r="23" spans="1:5" ht="15.75" thickBot="1">
      <c r="A23" s="28" t="s">
        <v>164</v>
      </c>
      <c r="B23" s="29" t="s">
        <v>165</v>
      </c>
      <c r="C23" s="30">
        <v>42591</v>
      </c>
      <c r="D23" s="28" t="s">
        <v>166</v>
      </c>
      <c r="E23" s="31">
        <v>31.15</v>
      </c>
    </row>
    <row r="24" spans="1:5" ht="15.75" thickBot="1">
      <c r="A24" s="28" t="s">
        <v>48</v>
      </c>
      <c r="B24" s="29" t="s">
        <v>167</v>
      </c>
      <c r="C24" s="30">
        <v>42591</v>
      </c>
      <c r="D24" s="28" t="s">
        <v>168</v>
      </c>
      <c r="E24" s="31">
        <v>4880.42</v>
      </c>
    </row>
    <row r="25" spans="1:5" ht="15.75" thickBot="1">
      <c r="A25" s="28" t="s">
        <v>169</v>
      </c>
      <c r="B25" s="29" t="s">
        <v>170</v>
      </c>
      <c r="C25" s="30">
        <v>42591</v>
      </c>
      <c r="D25" s="28" t="s">
        <v>171</v>
      </c>
      <c r="E25" s="31">
        <v>989.15</v>
      </c>
    </row>
    <row r="26" spans="1:5" ht="15.75" thickBot="1">
      <c r="A26" s="28" t="s">
        <v>172</v>
      </c>
      <c r="B26" s="29" t="s">
        <v>173</v>
      </c>
      <c r="C26" s="30">
        <v>42591</v>
      </c>
      <c r="D26" s="28" t="s">
        <v>174</v>
      </c>
      <c r="E26" s="31">
        <v>87.1</v>
      </c>
    </row>
    <row r="27" spans="1:5" ht="30.75" thickBot="1">
      <c r="A27" s="28" t="s">
        <v>175</v>
      </c>
      <c r="B27" s="29" t="s">
        <v>176</v>
      </c>
      <c r="C27" s="30">
        <v>42591</v>
      </c>
      <c r="D27" s="28" t="s">
        <v>177</v>
      </c>
      <c r="E27" s="31">
        <v>1799.4</v>
      </c>
    </row>
    <row r="28" spans="1:5" ht="15.75" thickBot="1">
      <c r="A28" s="28" t="s">
        <v>178</v>
      </c>
      <c r="B28" s="29" t="s">
        <v>179</v>
      </c>
      <c r="C28" s="30">
        <v>42591</v>
      </c>
      <c r="D28" s="28" t="s">
        <v>180</v>
      </c>
      <c r="E28" s="31">
        <v>42.59</v>
      </c>
    </row>
    <row r="29" spans="1:5" ht="15.75" thickBot="1">
      <c r="A29" s="28" t="s">
        <v>181</v>
      </c>
      <c r="B29" s="29" t="s">
        <v>182</v>
      </c>
      <c r="C29" s="30">
        <v>42598</v>
      </c>
      <c r="D29" s="28" t="s">
        <v>183</v>
      </c>
      <c r="E29" s="31">
        <v>2342.5</v>
      </c>
    </row>
    <row r="30" spans="1:5" ht="15.75" thickBot="1">
      <c r="A30" s="28" t="s">
        <v>184</v>
      </c>
      <c r="B30" s="29" t="s">
        <v>185</v>
      </c>
      <c r="C30" s="30">
        <v>42598</v>
      </c>
      <c r="D30" s="28" t="s">
        <v>186</v>
      </c>
      <c r="E30" s="31">
        <v>5893.2</v>
      </c>
    </row>
    <row r="31" spans="1:5" ht="15.75" thickBot="1">
      <c r="A31" s="28" t="s">
        <v>187</v>
      </c>
      <c r="B31" s="29" t="s">
        <v>188</v>
      </c>
      <c r="C31" s="30">
        <v>42598</v>
      </c>
      <c r="D31" s="28" t="s">
        <v>147</v>
      </c>
      <c r="E31" s="31">
        <v>73</v>
      </c>
    </row>
    <row r="32" spans="1:5" ht="15.75" thickBot="1">
      <c r="A32" s="28" t="s">
        <v>189</v>
      </c>
      <c r="B32" s="29" t="s">
        <v>190</v>
      </c>
      <c r="C32" s="30">
        <v>42598</v>
      </c>
      <c r="D32" s="28" t="s">
        <v>147</v>
      </c>
      <c r="E32" s="31">
        <v>60.5</v>
      </c>
    </row>
    <row r="33" spans="1:5" ht="15.75" thickBot="1">
      <c r="A33" s="28" t="s">
        <v>128</v>
      </c>
      <c r="B33" s="29" t="s">
        <v>191</v>
      </c>
      <c r="C33" s="30">
        <v>42598</v>
      </c>
      <c r="D33" s="28" t="s">
        <v>192</v>
      </c>
      <c r="E33" s="31">
        <v>87</v>
      </c>
    </row>
    <row r="34" spans="1:5" ht="15.75" thickBot="1">
      <c r="A34" s="28" t="s">
        <v>193</v>
      </c>
      <c r="B34" s="29" t="s">
        <v>194</v>
      </c>
      <c r="C34" s="30">
        <v>42598</v>
      </c>
      <c r="D34" s="28" t="s">
        <v>195</v>
      </c>
      <c r="E34" s="31">
        <v>35.36</v>
      </c>
    </row>
    <row r="35" spans="1:5" ht="15.75" thickBot="1">
      <c r="A35" s="28" t="s">
        <v>196</v>
      </c>
      <c r="B35" s="29" t="s">
        <v>197</v>
      </c>
      <c r="C35" s="30">
        <v>42598</v>
      </c>
      <c r="D35" s="28" t="s">
        <v>147</v>
      </c>
      <c r="E35" s="31">
        <v>60.5</v>
      </c>
    </row>
    <row r="36" spans="1:5" ht="15.75" thickBot="1">
      <c r="A36" s="28" t="s">
        <v>198</v>
      </c>
      <c r="B36" s="29" t="s">
        <v>199</v>
      </c>
      <c r="C36" s="30">
        <v>42598</v>
      </c>
      <c r="D36" s="28" t="s">
        <v>147</v>
      </c>
      <c r="E36" s="31">
        <v>57</v>
      </c>
    </row>
    <row r="37" spans="1:5" ht="15.75" thickBot="1">
      <c r="A37" s="28" t="s">
        <v>200</v>
      </c>
      <c r="B37" s="29" t="s">
        <v>201</v>
      </c>
      <c r="C37" s="30">
        <v>42598</v>
      </c>
      <c r="D37" s="28" t="s">
        <v>147</v>
      </c>
      <c r="E37" s="31">
        <v>58</v>
      </c>
    </row>
    <row r="38" spans="1:5" ht="15.75" thickBot="1">
      <c r="A38" s="28" t="s">
        <v>202</v>
      </c>
      <c r="B38" s="29" t="s">
        <v>203</v>
      </c>
      <c r="C38" s="30">
        <v>42598</v>
      </c>
      <c r="D38" s="28" t="s">
        <v>204</v>
      </c>
      <c r="E38" s="31">
        <v>58.75</v>
      </c>
    </row>
    <row r="39" spans="1:5" ht="15.75" thickBot="1">
      <c r="A39" s="28" t="s">
        <v>133</v>
      </c>
      <c r="B39" s="29" t="s">
        <v>205</v>
      </c>
      <c r="C39" s="30">
        <v>42598</v>
      </c>
      <c r="D39" s="28" t="s">
        <v>135</v>
      </c>
      <c r="E39" s="31">
        <v>1107.83</v>
      </c>
    </row>
    <row r="40" spans="1:5" ht="15.75" thickBot="1">
      <c r="A40" s="28" t="s">
        <v>206</v>
      </c>
      <c r="B40" s="29" t="s">
        <v>207</v>
      </c>
      <c r="C40" s="30">
        <v>42598</v>
      </c>
      <c r="D40" s="28" t="s">
        <v>208</v>
      </c>
      <c r="E40" s="31">
        <v>1656</v>
      </c>
    </row>
    <row r="41" spans="1:5" ht="15.75" thickBot="1">
      <c r="A41" s="28" t="s">
        <v>87</v>
      </c>
      <c r="B41" s="29" t="s">
        <v>209</v>
      </c>
      <c r="C41" s="30">
        <v>42598</v>
      </c>
      <c r="D41" s="28" t="s">
        <v>89</v>
      </c>
      <c r="E41" s="31">
        <v>45.13</v>
      </c>
    </row>
    <row r="42" spans="1:5" ht="15.75" thickBot="1">
      <c r="A42" s="28" t="s">
        <v>210</v>
      </c>
      <c r="B42" s="29" t="s">
        <v>211</v>
      </c>
      <c r="C42" s="30">
        <v>42598</v>
      </c>
      <c r="D42" s="28" t="s">
        <v>89</v>
      </c>
      <c r="E42" s="31">
        <v>59.92</v>
      </c>
    </row>
    <row r="43" spans="1:5" ht="15.75" thickBot="1">
      <c r="A43" s="28" t="s">
        <v>26</v>
      </c>
      <c r="B43" s="29" t="s">
        <v>212</v>
      </c>
      <c r="C43" s="30">
        <v>42598</v>
      </c>
      <c r="D43" s="28" t="s">
        <v>213</v>
      </c>
      <c r="E43" s="31">
        <v>1352.79</v>
      </c>
    </row>
    <row r="44" spans="1:5" ht="15.75" thickBot="1">
      <c r="A44" s="28" t="s">
        <v>93</v>
      </c>
      <c r="B44" s="29" t="s">
        <v>214</v>
      </c>
      <c r="C44" s="30">
        <v>42598</v>
      </c>
      <c r="D44" s="28" t="s">
        <v>215</v>
      </c>
      <c r="E44" s="31">
        <v>15.76</v>
      </c>
    </row>
    <row r="45" spans="1:5" ht="15.75" thickBot="1">
      <c r="A45" s="28" t="s">
        <v>216</v>
      </c>
      <c r="B45" s="29" t="s">
        <v>217</v>
      </c>
      <c r="C45" s="30">
        <v>42598</v>
      </c>
      <c r="D45" s="28" t="s">
        <v>218</v>
      </c>
      <c r="E45" s="31">
        <v>230.67</v>
      </c>
    </row>
    <row r="46" spans="1:5" ht="15.75" thickBot="1">
      <c r="A46" s="28" t="s">
        <v>178</v>
      </c>
      <c r="B46" s="29" t="s">
        <v>219</v>
      </c>
      <c r="C46" s="30">
        <v>42598</v>
      </c>
      <c r="D46" s="28" t="s">
        <v>220</v>
      </c>
      <c r="E46" s="31">
        <v>23.9</v>
      </c>
    </row>
    <row r="47" spans="1:5" ht="15.75" thickBot="1">
      <c r="A47" s="28" t="s">
        <v>57</v>
      </c>
      <c r="B47" s="29" t="s">
        <v>221</v>
      </c>
      <c r="C47" s="30">
        <v>42598</v>
      </c>
      <c r="D47" s="28" t="s">
        <v>222</v>
      </c>
      <c r="E47" s="31">
        <v>528.92</v>
      </c>
    </row>
    <row r="48" spans="1:5" ht="15.75" thickBot="1">
      <c r="A48" s="28" t="s">
        <v>223</v>
      </c>
      <c r="B48" s="29" t="s">
        <v>224</v>
      </c>
      <c r="C48" s="30">
        <v>42601</v>
      </c>
      <c r="D48" s="28" t="s">
        <v>225</v>
      </c>
      <c r="E48" s="31">
        <v>2006.1</v>
      </c>
    </row>
    <row r="49" spans="1:5" ht="15.75" thickBot="1">
      <c r="A49" s="28" t="s">
        <v>226</v>
      </c>
      <c r="B49" s="29" t="s">
        <v>227</v>
      </c>
      <c r="C49" s="30">
        <v>42605</v>
      </c>
      <c r="D49" s="28" t="s">
        <v>228</v>
      </c>
      <c r="E49" s="31">
        <v>390</v>
      </c>
    </row>
    <row r="50" spans="1:5" ht="15.75" thickBot="1">
      <c r="A50" s="28" t="s">
        <v>60</v>
      </c>
      <c r="B50" s="29" t="s">
        <v>229</v>
      </c>
      <c r="C50" s="30">
        <v>42605</v>
      </c>
      <c r="D50" s="28" t="s">
        <v>228</v>
      </c>
      <c r="E50" s="31">
        <v>750</v>
      </c>
    </row>
    <row r="51" spans="1:5" ht="15.75" thickBot="1">
      <c r="A51" s="28" t="s">
        <v>230</v>
      </c>
      <c r="B51" s="29" t="s">
        <v>231</v>
      </c>
      <c r="C51" s="30">
        <v>42607</v>
      </c>
      <c r="D51" s="28" t="s">
        <v>232</v>
      </c>
      <c r="E51" s="31">
        <v>1875</v>
      </c>
    </row>
    <row r="52" spans="1:5" ht="15.75" thickBot="1">
      <c r="A52" s="28" t="s">
        <v>120</v>
      </c>
      <c r="B52" s="29" t="s">
        <v>233</v>
      </c>
      <c r="C52" s="30">
        <v>42607</v>
      </c>
      <c r="D52" s="28" t="s">
        <v>122</v>
      </c>
      <c r="E52" s="31">
        <v>277.95</v>
      </c>
    </row>
    <row r="53" spans="1:5" ht="15.75" thickBot="1">
      <c r="A53" s="28" t="s">
        <v>69</v>
      </c>
      <c r="B53" s="29" t="s">
        <v>234</v>
      </c>
      <c r="C53" s="30">
        <v>42607</v>
      </c>
      <c r="D53" s="28" t="s">
        <v>235</v>
      </c>
      <c r="E53" s="31">
        <v>1005.27</v>
      </c>
    </row>
    <row r="54" spans="1:5" ht="15.75" thickBot="1">
      <c r="A54" s="28" t="s">
        <v>72</v>
      </c>
      <c r="B54" s="29" t="s">
        <v>236</v>
      </c>
      <c r="C54" s="30">
        <v>42607</v>
      </c>
      <c r="D54" s="28" t="s">
        <v>237</v>
      </c>
      <c r="E54" s="31">
        <v>10360</v>
      </c>
    </row>
    <row r="55" spans="1:5" ht="15.75" thickBot="1">
      <c r="A55" s="28" t="s">
        <v>238</v>
      </c>
      <c r="B55" s="29" t="s">
        <v>239</v>
      </c>
      <c r="C55" s="30">
        <v>42607</v>
      </c>
      <c r="D55" s="28" t="s">
        <v>147</v>
      </c>
      <c r="E55" s="31">
        <v>70</v>
      </c>
    </row>
    <row r="56" spans="1:5" ht="15.75" thickBot="1">
      <c r="A56" s="28" t="s">
        <v>133</v>
      </c>
      <c r="B56" s="29" t="s">
        <v>240</v>
      </c>
      <c r="C56" s="30">
        <v>42607</v>
      </c>
      <c r="D56" s="28" t="s">
        <v>135</v>
      </c>
      <c r="E56" s="31">
        <v>1150.29</v>
      </c>
    </row>
    <row r="57" spans="1:5" ht="15.75" thickBot="1">
      <c r="A57" s="28" t="s">
        <v>90</v>
      </c>
      <c r="B57" s="29" t="s">
        <v>241</v>
      </c>
      <c r="C57" s="30">
        <v>42607</v>
      </c>
      <c r="D57" s="28" t="s">
        <v>242</v>
      </c>
      <c r="E57" s="31">
        <v>8659</v>
      </c>
    </row>
    <row r="58" spans="1:5" ht="15.75" thickBot="1">
      <c r="A58" s="28" t="s">
        <v>243</v>
      </c>
      <c r="B58" s="29" t="s">
        <v>244</v>
      </c>
      <c r="C58" s="30">
        <v>42607</v>
      </c>
      <c r="D58" s="28" t="s">
        <v>147</v>
      </c>
      <c r="E58" s="31">
        <v>70</v>
      </c>
    </row>
    <row r="59" spans="1:5" ht="30.75" thickBot="1">
      <c r="A59" s="28" t="s">
        <v>111</v>
      </c>
      <c r="B59" s="29" t="s">
        <v>245</v>
      </c>
      <c r="C59" s="30">
        <v>42607</v>
      </c>
      <c r="D59" s="28" t="s">
        <v>246</v>
      </c>
      <c r="E59" s="31">
        <v>1161.81</v>
      </c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</sheetData>
  <sheetProtection/>
  <conditionalFormatting sqref="A7:E853">
    <cfRule type="expression" priority="6" dxfId="32" stopIfTrue="1">
      <formula>IF('Aug 16'!$E7="",FALSE,TRUE)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6"/>
  <sheetViews>
    <sheetView tabSelected="1" zoomScale="90" zoomScaleNormal="90" workbookViewId="0" topLeftCell="A46">
      <selection activeCell="D70" sqref="D70"/>
    </sheetView>
  </sheetViews>
  <sheetFormatPr defaultColWidth="8.8515625" defaultRowHeight="12.75"/>
  <cols>
    <col min="1" max="1" width="47.140625" style="0" customWidth="1"/>
    <col min="2" max="2" width="17.00390625" style="7" customWidth="1"/>
    <col min="3" max="3" width="14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9</v>
      </c>
      <c r="B4" s="14">
        <v>2016</v>
      </c>
      <c r="C4" s="23"/>
      <c r="D4" s="3" t="s">
        <v>5</v>
      </c>
      <c r="E4" s="10">
        <f>SUM(E7:E435)</f>
        <v>153089.17999999996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.75" thickBot="1">
      <c r="A7" s="28" t="s">
        <v>247</v>
      </c>
      <c r="B7" s="29" t="s">
        <v>248</v>
      </c>
      <c r="C7" s="30">
        <v>42615</v>
      </c>
      <c r="D7" s="28" t="s">
        <v>249</v>
      </c>
      <c r="E7" s="31">
        <v>147.81</v>
      </c>
      <c r="F7" s="9"/>
      <c r="G7" s="9"/>
    </row>
    <row r="8" spans="1:7" ht="15.75" thickBot="1">
      <c r="A8" s="28" t="s">
        <v>66</v>
      </c>
      <c r="B8" s="29" t="s">
        <v>250</v>
      </c>
      <c r="C8" s="30">
        <v>42615</v>
      </c>
      <c r="D8" s="28" t="s">
        <v>251</v>
      </c>
      <c r="E8" s="31">
        <v>282.51</v>
      </c>
      <c r="F8" s="9"/>
      <c r="G8" s="9"/>
    </row>
    <row r="9" spans="1:7" ht="15.75" thickBot="1">
      <c r="A9" s="28" t="s">
        <v>189</v>
      </c>
      <c r="B9" s="29" t="s">
        <v>252</v>
      </c>
      <c r="C9" s="30">
        <v>42615</v>
      </c>
      <c r="D9" s="28" t="s">
        <v>174</v>
      </c>
      <c r="E9" s="31">
        <v>265.82</v>
      </c>
      <c r="F9" s="9"/>
      <c r="G9" s="9"/>
    </row>
    <row r="10" spans="1:7" ht="15.75" thickBot="1">
      <c r="A10" s="28" t="s">
        <v>253</v>
      </c>
      <c r="B10" s="29" t="s">
        <v>254</v>
      </c>
      <c r="C10" s="30">
        <v>42615</v>
      </c>
      <c r="D10" s="28" t="s">
        <v>147</v>
      </c>
      <c r="E10" s="31">
        <v>67</v>
      </c>
      <c r="F10" s="9"/>
      <c r="G10" s="9"/>
    </row>
    <row r="11" spans="1:7" ht="15.75" thickBot="1">
      <c r="A11" s="28" t="s">
        <v>255</v>
      </c>
      <c r="B11" s="29" t="s">
        <v>256</v>
      </c>
      <c r="C11" s="30">
        <v>42615</v>
      </c>
      <c r="D11" s="28" t="s">
        <v>257</v>
      </c>
      <c r="E11" s="31">
        <v>33.82</v>
      </c>
      <c r="F11" s="9"/>
      <c r="G11" s="9"/>
    </row>
    <row r="12" spans="1:7" ht="15.75" thickBot="1">
      <c r="A12" s="28" t="s">
        <v>23</v>
      </c>
      <c r="B12" s="29" t="s">
        <v>258</v>
      </c>
      <c r="C12" s="30">
        <v>42615</v>
      </c>
      <c r="D12" s="28" t="s">
        <v>259</v>
      </c>
      <c r="E12" s="31">
        <v>700</v>
      </c>
      <c r="F12" s="9"/>
      <c r="G12" s="9"/>
    </row>
    <row r="13" spans="1:7" ht="15.75" thickBot="1">
      <c r="A13" s="28" t="s">
        <v>260</v>
      </c>
      <c r="B13" s="29" t="s">
        <v>261</v>
      </c>
      <c r="C13" s="30">
        <v>42615</v>
      </c>
      <c r="D13" s="28" t="s">
        <v>262</v>
      </c>
      <c r="E13" s="31">
        <v>295.63</v>
      </c>
      <c r="F13" s="9"/>
      <c r="G13" s="9"/>
    </row>
    <row r="14" spans="1:7" ht="15.75" thickBot="1">
      <c r="A14" s="28" t="s">
        <v>263</v>
      </c>
      <c r="B14" s="29" t="s">
        <v>264</v>
      </c>
      <c r="C14" s="30">
        <v>42615</v>
      </c>
      <c r="D14" s="28" t="s">
        <v>265</v>
      </c>
      <c r="E14" s="31">
        <v>1648</v>
      </c>
      <c r="F14" s="9"/>
      <c r="G14" s="9"/>
    </row>
    <row r="15" spans="1:5" ht="15.75" thickBot="1">
      <c r="A15" s="28" t="s">
        <v>169</v>
      </c>
      <c r="B15" s="29" t="s">
        <v>266</v>
      </c>
      <c r="C15" s="30">
        <v>42615</v>
      </c>
      <c r="D15" s="28" t="s">
        <v>171</v>
      </c>
      <c r="E15" s="31">
        <v>1746.66</v>
      </c>
    </row>
    <row r="16" spans="1:5" ht="15.75" thickBot="1">
      <c r="A16" s="28" t="s">
        <v>34</v>
      </c>
      <c r="B16" s="29" t="s">
        <v>267</v>
      </c>
      <c r="C16" s="30">
        <v>42615</v>
      </c>
      <c r="D16" s="28" t="s">
        <v>268</v>
      </c>
      <c r="E16" s="31">
        <v>167.42</v>
      </c>
    </row>
    <row r="17" spans="1:5" ht="15.75" thickBot="1">
      <c r="A17" s="28" t="s">
        <v>269</v>
      </c>
      <c r="B17" s="29" t="s">
        <v>270</v>
      </c>
      <c r="C17" s="30">
        <v>42615</v>
      </c>
      <c r="D17" s="28" t="s">
        <v>271</v>
      </c>
      <c r="E17" s="31">
        <v>125.91</v>
      </c>
    </row>
    <row r="18" spans="1:5" ht="15.75" thickBot="1">
      <c r="A18" s="28" t="s">
        <v>272</v>
      </c>
      <c r="B18" s="29" t="s">
        <v>273</v>
      </c>
      <c r="C18" s="30">
        <v>42615</v>
      </c>
      <c r="D18" s="28" t="s">
        <v>274</v>
      </c>
      <c r="E18" s="31">
        <v>7871.72</v>
      </c>
    </row>
    <row r="19" spans="1:5" ht="15.75" thickBot="1">
      <c r="A19" s="28" t="s">
        <v>117</v>
      </c>
      <c r="B19" s="29" t="s">
        <v>275</v>
      </c>
      <c r="C19" s="30">
        <v>42615</v>
      </c>
      <c r="D19" s="28" t="s">
        <v>276</v>
      </c>
      <c r="E19" s="31">
        <v>210</v>
      </c>
    </row>
    <row r="20" spans="1:5" ht="15.75" thickBot="1">
      <c r="A20" s="28" t="s">
        <v>29</v>
      </c>
      <c r="B20" s="29" t="s">
        <v>277</v>
      </c>
      <c r="C20" s="30">
        <v>42620</v>
      </c>
      <c r="D20" s="28" t="s">
        <v>33</v>
      </c>
      <c r="E20" s="31">
        <v>622.45</v>
      </c>
    </row>
    <row r="21" spans="1:5" ht="15.75" thickBot="1">
      <c r="A21" s="28" t="s">
        <v>29</v>
      </c>
      <c r="B21" s="29" t="s">
        <v>278</v>
      </c>
      <c r="C21" s="30">
        <v>42620</v>
      </c>
      <c r="D21" s="28" t="s">
        <v>31</v>
      </c>
      <c r="E21" s="31">
        <v>726.52</v>
      </c>
    </row>
    <row r="22" spans="1:5" ht="15.75" thickBot="1">
      <c r="A22" s="28" t="s">
        <v>20</v>
      </c>
      <c r="B22" s="29" t="s">
        <v>279</v>
      </c>
      <c r="C22" s="30">
        <v>42622</v>
      </c>
      <c r="D22" s="28" t="s">
        <v>280</v>
      </c>
      <c r="E22" s="31">
        <v>3436.77</v>
      </c>
    </row>
    <row r="23" spans="1:5" ht="15.75" thickBot="1">
      <c r="A23" s="28" t="s">
        <v>281</v>
      </c>
      <c r="B23" s="29" t="s">
        <v>282</v>
      </c>
      <c r="C23" s="30">
        <v>42628</v>
      </c>
      <c r="D23" s="28" t="s">
        <v>283</v>
      </c>
      <c r="E23" s="31">
        <v>31104</v>
      </c>
    </row>
    <row r="24" spans="1:5" ht="15.75" thickBot="1">
      <c r="A24" s="28" t="s">
        <v>37</v>
      </c>
      <c r="B24" s="29" t="s">
        <v>284</v>
      </c>
      <c r="C24" s="30">
        <v>42628</v>
      </c>
      <c r="D24" s="28" t="s">
        <v>285</v>
      </c>
      <c r="E24" s="31">
        <v>165.59</v>
      </c>
    </row>
    <row r="25" spans="1:5" ht="15.75" thickBot="1">
      <c r="A25" s="28" t="s">
        <v>37</v>
      </c>
      <c r="B25" s="29" t="s">
        <v>286</v>
      </c>
      <c r="C25" s="30">
        <v>42628</v>
      </c>
      <c r="D25" s="28" t="s">
        <v>287</v>
      </c>
      <c r="E25" s="31">
        <v>120.22</v>
      </c>
    </row>
    <row r="26" spans="1:5" ht="30.75" thickBot="1">
      <c r="A26" s="28" t="s">
        <v>288</v>
      </c>
      <c r="B26" s="29" t="s">
        <v>289</v>
      </c>
      <c r="C26" s="30">
        <v>42628</v>
      </c>
      <c r="D26" s="28" t="s">
        <v>290</v>
      </c>
      <c r="E26" s="31">
        <v>112.26</v>
      </c>
    </row>
    <row r="27" spans="1:5" ht="15.75" thickBot="1">
      <c r="A27" s="28" t="s">
        <v>151</v>
      </c>
      <c r="B27" s="29" t="s">
        <v>291</v>
      </c>
      <c r="C27" s="30">
        <v>42628</v>
      </c>
      <c r="D27" s="28" t="s">
        <v>292</v>
      </c>
      <c r="E27" s="31">
        <v>17468.41</v>
      </c>
    </row>
    <row r="28" spans="1:5" ht="30.75" thickBot="1">
      <c r="A28" s="28" t="s">
        <v>40</v>
      </c>
      <c r="B28" s="29" t="s">
        <v>293</v>
      </c>
      <c r="C28" s="30">
        <v>42628</v>
      </c>
      <c r="D28" s="28" t="s">
        <v>294</v>
      </c>
      <c r="E28" s="31">
        <v>294.53</v>
      </c>
    </row>
    <row r="29" spans="1:5" ht="30.75" thickBot="1">
      <c r="A29" s="28" t="s">
        <v>40</v>
      </c>
      <c r="B29" s="29" t="s">
        <v>295</v>
      </c>
      <c r="C29" s="30">
        <v>42628</v>
      </c>
      <c r="D29" s="28" t="s">
        <v>296</v>
      </c>
      <c r="E29" s="31">
        <v>142.6</v>
      </c>
    </row>
    <row r="30" spans="1:5" ht="15.75" thickBot="1">
      <c r="A30" s="28" t="s">
        <v>193</v>
      </c>
      <c r="B30" s="29" t="s">
        <v>297</v>
      </c>
      <c r="C30" s="30">
        <v>42628</v>
      </c>
      <c r="D30" s="28" t="s">
        <v>298</v>
      </c>
      <c r="E30" s="31">
        <v>218.24</v>
      </c>
    </row>
    <row r="31" spans="1:5" ht="15.75" thickBot="1">
      <c r="A31" s="28" t="s">
        <v>299</v>
      </c>
      <c r="B31" s="29" t="s">
        <v>300</v>
      </c>
      <c r="C31" s="30">
        <v>42628</v>
      </c>
      <c r="D31" s="28" t="s">
        <v>301</v>
      </c>
      <c r="E31" s="31">
        <v>666.75</v>
      </c>
    </row>
    <row r="32" spans="1:5" ht="15.75" thickBot="1">
      <c r="A32" s="28" t="s">
        <v>78</v>
      </c>
      <c r="B32" s="29" t="s">
        <v>302</v>
      </c>
      <c r="C32" s="30">
        <v>42628</v>
      </c>
      <c r="D32" s="28" t="s">
        <v>80</v>
      </c>
      <c r="E32" s="31">
        <v>169.02</v>
      </c>
    </row>
    <row r="33" spans="1:5" ht="15.75" thickBot="1">
      <c r="A33" s="28" t="s">
        <v>48</v>
      </c>
      <c r="B33" s="29" t="s">
        <v>303</v>
      </c>
      <c r="C33" s="30">
        <v>42628</v>
      </c>
      <c r="D33" s="28" t="s">
        <v>304</v>
      </c>
      <c r="E33" s="31">
        <v>6633</v>
      </c>
    </row>
    <row r="34" spans="1:5" ht="15.75" thickBot="1">
      <c r="A34" s="28" t="s">
        <v>198</v>
      </c>
      <c r="B34" s="29" t="s">
        <v>305</v>
      </c>
      <c r="C34" s="30">
        <v>42628</v>
      </c>
      <c r="D34" s="28" t="s">
        <v>306</v>
      </c>
      <c r="E34" s="31">
        <v>20.64</v>
      </c>
    </row>
    <row r="35" spans="1:5" ht="15.75" thickBot="1">
      <c r="A35" s="28" t="s">
        <v>133</v>
      </c>
      <c r="B35" s="29" t="s">
        <v>307</v>
      </c>
      <c r="C35" s="30">
        <v>42628</v>
      </c>
      <c r="D35" s="28" t="s">
        <v>135</v>
      </c>
      <c r="E35" s="31">
        <v>1165.84</v>
      </c>
    </row>
    <row r="36" spans="1:5" ht="15.75" thickBot="1">
      <c r="A36" s="28" t="s">
        <v>87</v>
      </c>
      <c r="B36" s="29" t="s">
        <v>308</v>
      </c>
      <c r="C36" s="30">
        <v>42628</v>
      </c>
      <c r="D36" s="28" t="s">
        <v>89</v>
      </c>
      <c r="E36" s="31">
        <v>128.39</v>
      </c>
    </row>
    <row r="37" spans="1:5" ht="15.75" thickBot="1">
      <c r="A37" s="28" t="s">
        <v>105</v>
      </c>
      <c r="B37" s="29" t="s">
        <v>309</v>
      </c>
      <c r="C37" s="30">
        <v>42628</v>
      </c>
      <c r="D37" s="28" t="s">
        <v>107</v>
      </c>
      <c r="E37" s="31">
        <v>291.24</v>
      </c>
    </row>
    <row r="38" spans="1:5" ht="15.75" thickBot="1">
      <c r="A38" s="28" t="s">
        <v>310</v>
      </c>
      <c r="B38" s="29" t="s">
        <v>311</v>
      </c>
      <c r="C38" s="30">
        <v>42628</v>
      </c>
      <c r="D38" s="28" t="s">
        <v>312</v>
      </c>
      <c r="E38" s="31">
        <v>152.24</v>
      </c>
    </row>
    <row r="39" spans="1:5" ht="15.75" thickBot="1">
      <c r="A39" s="28" t="s">
        <v>313</v>
      </c>
      <c r="B39" s="29" t="s">
        <v>314</v>
      </c>
      <c r="C39" s="30">
        <v>42628</v>
      </c>
      <c r="D39" s="28" t="s">
        <v>315</v>
      </c>
      <c r="E39" s="31">
        <v>57</v>
      </c>
    </row>
    <row r="40" spans="1:5" ht="15.75" thickBot="1">
      <c r="A40" s="28" t="s">
        <v>316</v>
      </c>
      <c r="B40" s="29" t="s">
        <v>317</v>
      </c>
      <c r="C40" s="30">
        <v>42628</v>
      </c>
      <c r="D40" s="28" t="s">
        <v>318</v>
      </c>
      <c r="E40" s="31">
        <v>2250</v>
      </c>
    </row>
    <row r="41" spans="1:5" ht="15.75" thickBot="1">
      <c r="A41" s="28" t="s">
        <v>111</v>
      </c>
      <c r="B41" s="29" t="s">
        <v>319</v>
      </c>
      <c r="C41" s="30">
        <v>42628</v>
      </c>
      <c r="D41" s="28" t="s">
        <v>320</v>
      </c>
      <c r="E41" s="31">
        <v>2044</v>
      </c>
    </row>
    <row r="42" spans="1:5" ht="15.75" thickBot="1">
      <c r="A42" s="28" t="s">
        <v>57</v>
      </c>
      <c r="B42" s="29" t="s">
        <v>321</v>
      </c>
      <c r="C42" s="30">
        <v>42628</v>
      </c>
      <c r="D42" s="28" t="s">
        <v>322</v>
      </c>
      <c r="E42" s="31">
        <v>17439.04</v>
      </c>
    </row>
    <row r="43" spans="1:5" ht="15.75" thickBot="1">
      <c r="A43" s="28" t="s">
        <v>281</v>
      </c>
      <c r="B43" s="29" t="s">
        <v>323</v>
      </c>
      <c r="C43" s="30">
        <v>42628</v>
      </c>
      <c r="D43" s="28" t="s">
        <v>324</v>
      </c>
      <c r="E43" s="31">
        <v>4123.2</v>
      </c>
    </row>
    <row r="44" spans="1:5" ht="15.75" thickBot="1">
      <c r="A44" s="28" t="s">
        <v>325</v>
      </c>
      <c r="B44" s="29" t="s">
        <v>326</v>
      </c>
      <c r="C44" s="30">
        <v>42628</v>
      </c>
      <c r="D44" s="28" t="s">
        <v>327</v>
      </c>
      <c r="E44" s="31">
        <v>450</v>
      </c>
    </row>
    <row r="45" spans="1:5" ht="15.75" thickBot="1">
      <c r="A45" s="28" t="s">
        <v>328</v>
      </c>
      <c r="B45" s="29" t="s">
        <v>329</v>
      </c>
      <c r="C45" s="30">
        <v>42628</v>
      </c>
      <c r="D45" s="28" t="s">
        <v>330</v>
      </c>
      <c r="E45" s="31">
        <v>57</v>
      </c>
    </row>
    <row r="46" spans="1:5" ht="15.75" thickBot="1">
      <c r="A46" s="28" t="s">
        <v>75</v>
      </c>
      <c r="B46" s="29" t="s">
        <v>331</v>
      </c>
      <c r="C46" s="30">
        <v>42628</v>
      </c>
      <c r="D46" s="28" t="s">
        <v>332</v>
      </c>
      <c r="E46" s="31">
        <v>1541.7</v>
      </c>
    </row>
    <row r="47" spans="1:5" ht="15.75" thickBot="1">
      <c r="A47" s="28" t="s">
        <v>260</v>
      </c>
      <c r="B47" s="29" t="s">
        <v>333</v>
      </c>
      <c r="C47" s="30">
        <v>42628</v>
      </c>
      <c r="D47" s="28" t="s">
        <v>334</v>
      </c>
      <c r="E47" s="31">
        <v>59</v>
      </c>
    </row>
    <row r="48" spans="1:5" ht="15.75" thickBot="1">
      <c r="A48" s="28" t="s">
        <v>335</v>
      </c>
      <c r="B48" s="29" t="s">
        <v>336</v>
      </c>
      <c r="C48" s="30">
        <v>42628</v>
      </c>
      <c r="D48" s="28" t="s">
        <v>337</v>
      </c>
      <c r="E48" s="31">
        <v>500</v>
      </c>
    </row>
    <row r="49" spans="1:5" ht="15.75" thickBot="1">
      <c r="A49" s="28" t="s">
        <v>133</v>
      </c>
      <c r="B49" s="29" t="s">
        <v>338</v>
      </c>
      <c r="C49" s="30">
        <v>42628</v>
      </c>
      <c r="D49" s="28" t="s">
        <v>135</v>
      </c>
      <c r="E49" s="31">
        <v>885.8</v>
      </c>
    </row>
    <row r="50" spans="1:5" ht="15.75" thickBot="1">
      <c r="A50" s="28" t="s">
        <v>339</v>
      </c>
      <c r="B50" s="29" t="s">
        <v>340</v>
      </c>
      <c r="C50" s="30">
        <v>42628</v>
      </c>
      <c r="D50" s="28" t="s">
        <v>341</v>
      </c>
      <c r="E50" s="31">
        <v>101.18</v>
      </c>
    </row>
    <row r="51" spans="1:5" ht="15.75" thickBot="1">
      <c r="A51" s="28" t="s">
        <v>34</v>
      </c>
      <c r="B51" s="29" t="s">
        <v>342</v>
      </c>
      <c r="C51" s="30">
        <v>42628</v>
      </c>
      <c r="D51" s="28" t="s">
        <v>343</v>
      </c>
      <c r="E51" s="31">
        <v>259.92</v>
      </c>
    </row>
    <row r="52" spans="1:5" ht="15.75" thickBot="1">
      <c r="A52" s="28" t="s">
        <v>105</v>
      </c>
      <c r="B52" s="29" t="s">
        <v>344</v>
      </c>
      <c r="C52" s="30">
        <v>42628</v>
      </c>
      <c r="D52" s="28" t="s">
        <v>107</v>
      </c>
      <c r="E52" s="31">
        <v>392.96</v>
      </c>
    </row>
    <row r="53" spans="1:5" ht="15.75" thickBot="1">
      <c r="A53" s="28" t="s">
        <v>310</v>
      </c>
      <c r="B53" s="29" t="s">
        <v>345</v>
      </c>
      <c r="C53" s="30">
        <v>42628</v>
      </c>
      <c r="D53" s="28" t="s">
        <v>346</v>
      </c>
      <c r="E53" s="31">
        <v>204.54</v>
      </c>
    </row>
    <row r="54" spans="1:5" ht="30.75" thickBot="1">
      <c r="A54" s="28" t="s">
        <v>347</v>
      </c>
      <c r="B54" s="29" t="s">
        <v>348</v>
      </c>
      <c r="C54" s="30">
        <v>42628</v>
      </c>
      <c r="D54" s="28" t="s">
        <v>349</v>
      </c>
      <c r="E54" s="31">
        <v>95.36</v>
      </c>
    </row>
    <row r="55" spans="1:5" ht="15.75" thickBot="1">
      <c r="A55" s="28" t="s">
        <v>350</v>
      </c>
      <c r="B55" s="29" t="s">
        <v>351</v>
      </c>
      <c r="C55" s="30">
        <v>42628</v>
      </c>
      <c r="D55" s="28" t="s">
        <v>352</v>
      </c>
      <c r="E55" s="31">
        <v>500</v>
      </c>
    </row>
    <row r="56" spans="1:5" ht="15.75" thickBot="1">
      <c r="A56" s="28" t="s">
        <v>226</v>
      </c>
      <c r="B56" s="29" t="s">
        <v>353</v>
      </c>
      <c r="C56" s="30">
        <v>42636</v>
      </c>
      <c r="D56" s="28" t="s">
        <v>354</v>
      </c>
      <c r="E56" s="31">
        <v>390</v>
      </c>
    </row>
    <row r="57" spans="1:5" ht="15.75" thickBot="1">
      <c r="A57" s="28" t="s">
        <v>60</v>
      </c>
      <c r="B57" s="29" t="s">
        <v>355</v>
      </c>
      <c r="C57" s="30">
        <v>42636</v>
      </c>
      <c r="D57" s="28" t="s">
        <v>354</v>
      </c>
      <c r="E57" s="31">
        <v>750</v>
      </c>
    </row>
    <row r="58" spans="1:5" ht="15.75" thickBot="1">
      <c r="A58" s="28" t="s">
        <v>356</v>
      </c>
      <c r="B58" s="29" t="s">
        <v>357</v>
      </c>
      <c r="C58" s="30">
        <v>42636</v>
      </c>
      <c r="D58" s="28" t="s">
        <v>358</v>
      </c>
      <c r="E58" s="31">
        <v>65.28</v>
      </c>
    </row>
    <row r="59" spans="1:5" ht="15.75" thickBot="1">
      <c r="A59" s="28" t="s">
        <v>359</v>
      </c>
      <c r="B59" s="29" t="s">
        <v>360</v>
      </c>
      <c r="C59" s="30">
        <v>42636</v>
      </c>
      <c r="D59" s="28" t="s">
        <v>361</v>
      </c>
      <c r="E59" s="31">
        <v>141.48</v>
      </c>
    </row>
    <row r="60" spans="1:5" ht="30.75" thickBot="1">
      <c r="A60" s="28" t="s">
        <v>72</v>
      </c>
      <c r="B60" s="29" t="s">
        <v>362</v>
      </c>
      <c r="C60" s="30">
        <v>42636</v>
      </c>
      <c r="D60" s="28" t="s">
        <v>363</v>
      </c>
      <c r="E60" s="31">
        <v>10891.16</v>
      </c>
    </row>
    <row r="61" spans="1:5" ht="15.75" thickBot="1">
      <c r="A61" s="28" t="s">
        <v>364</v>
      </c>
      <c r="B61" s="29" t="s">
        <v>365</v>
      </c>
      <c r="C61" s="30">
        <v>42636</v>
      </c>
      <c r="D61" s="28" t="s">
        <v>366</v>
      </c>
      <c r="E61" s="31">
        <v>1747.5</v>
      </c>
    </row>
    <row r="62" spans="1:5" ht="15.75" thickBot="1">
      <c r="A62" s="28" t="s">
        <v>367</v>
      </c>
      <c r="B62" s="29" t="s">
        <v>368</v>
      </c>
      <c r="C62" s="30">
        <v>42636</v>
      </c>
      <c r="D62" s="28" t="s">
        <v>369</v>
      </c>
      <c r="E62" s="31">
        <v>16414.93</v>
      </c>
    </row>
    <row r="63" spans="1:5" ht="15.75" thickBot="1">
      <c r="A63" s="28" t="s">
        <v>133</v>
      </c>
      <c r="B63" s="29" t="s">
        <v>370</v>
      </c>
      <c r="C63" s="30">
        <v>42636</v>
      </c>
      <c r="D63" s="28" t="s">
        <v>371</v>
      </c>
      <c r="E63" s="31">
        <v>497.52</v>
      </c>
    </row>
    <row r="64" spans="1:5" ht="15.75" thickBot="1">
      <c r="A64" s="28" t="s">
        <v>372</v>
      </c>
      <c r="B64" s="29" t="s">
        <v>373</v>
      </c>
      <c r="C64" s="30">
        <v>42636</v>
      </c>
      <c r="D64" s="28" t="s">
        <v>374</v>
      </c>
      <c r="E64" s="31">
        <v>3450.06</v>
      </c>
    </row>
    <row r="65" spans="1:5" ht="15.75" thickBot="1">
      <c r="A65" s="28" t="s">
        <v>90</v>
      </c>
      <c r="B65" s="29" t="s">
        <v>375</v>
      </c>
      <c r="C65" s="30">
        <v>42636</v>
      </c>
      <c r="D65" s="28" t="s">
        <v>376</v>
      </c>
      <c r="E65" s="31">
        <v>5373.31</v>
      </c>
    </row>
    <row r="66" spans="1:5" ht="15.75" thickBot="1">
      <c r="A66" s="28" t="s">
        <v>93</v>
      </c>
      <c r="B66" s="29" t="s">
        <v>377</v>
      </c>
      <c r="C66" s="30">
        <v>42636</v>
      </c>
      <c r="D66" s="28" t="s">
        <v>378</v>
      </c>
      <c r="E66" s="31">
        <v>56.15</v>
      </c>
    </row>
    <row r="67" spans="1:5" ht="15.75" thickBot="1">
      <c r="A67" s="28" t="s">
        <v>169</v>
      </c>
      <c r="B67" s="29" t="s">
        <v>379</v>
      </c>
      <c r="C67" s="30">
        <v>42636</v>
      </c>
      <c r="D67" s="28" t="s">
        <v>171</v>
      </c>
      <c r="E67" s="31">
        <v>623.65</v>
      </c>
    </row>
    <row r="68" spans="1:5" ht="15.75" thickBot="1">
      <c r="A68" s="28" t="s">
        <v>178</v>
      </c>
      <c r="B68" s="29" t="s">
        <v>380</v>
      </c>
      <c r="C68" s="30">
        <v>42636</v>
      </c>
      <c r="D68" s="28" t="s">
        <v>381</v>
      </c>
      <c r="E68" s="31">
        <v>246.43</v>
      </c>
    </row>
    <row r="69" spans="1:5" ht="15.75" thickBot="1">
      <c r="A69" s="28" t="s">
        <v>60</v>
      </c>
      <c r="B69" s="29" t="s">
        <v>382</v>
      </c>
      <c r="C69" s="30">
        <v>42641</v>
      </c>
      <c r="D69" s="28" t="s">
        <v>383</v>
      </c>
      <c r="E69" s="31">
        <v>250</v>
      </c>
    </row>
    <row r="70" spans="1:5" ht="15.75" thickBot="1">
      <c r="A70" s="28" t="s">
        <v>384</v>
      </c>
      <c r="B70" s="29" t="s">
        <v>385</v>
      </c>
      <c r="C70" s="30">
        <v>42642</v>
      </c>
      <c r="D70" s="28" t="s">
        <v>386</v>
      </c>
      <c r="E70" s="31">
        <v>4030</v>
      </c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</sheetData>
  <sheetProtection/>
  <conditionalFormatting sqref="A7:E956">
    <cfRule type="expression" priority="6" dxfId="32" stopIfTrue="1">
      <formula>IF('Sept 16'!$E7="",FALSE,TRUE)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69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4.421875" style="7" customWidth="1"/>
    <col min="3" max="3" width="13.8515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18</v>
      </c>
      <c r="B4" s="14">
        <v>2016</v>
      </c>
      <c r="C4" s="23"/>
      <c r="D4" s="3" t="s">
        <v>5</v>
      </c>
      <c r="E4" s="10">
        <f>SUM(E7:E448)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5" ht="15">
      <c r="A28" s="8"/>
      <c r="B28" s="22"/>
      <c r="C28" s="25"/>
      <c r="D28" s="8"/>
      <c r="E28" s="11"/>
    </row>
    <row r="29" spans="1:5" ht="15">
      <c r="A29" s="8"/>
      <c r="B29" s="22"/>
      <c r="C29" s="25"/>
      <c r="D29" s="8"/>
      <c r="E29" s="11"/>
    </row>
    <row r="30" spans="1:5" ht="15">
      <c r="A30" s="8"/>
      <c r="B30" s="22"/>
      <c r="C30" s="25"/>
      <c r="D30" s="8"/>
      <c r="E30" s="11"/>
    </row>
    <row r="31" spans="1:5" ht="15">
      <c r="A31" s="8"/>
      <c r="B31" s="22"/>
      <c r="C31" s="25"/>
      <c r="D31" s="8"/>
      <c r="E31" s="11"/>
    </row>
    <row r="32" spans="1:5" ht="15">
      <c r="A32" s="8"/>
      <c r="B32" s="22"/>
      <c r="C32" s="25"/>
      <c r="D32" s="8"/>
      <c r="E32" s="11"/>
    </row>
    <row r="33" spans="1:5" ht="15">
      <c r="A33" s="8"/>
      <c r="B33" s="22"/>
      <c r="C33" s="25"/>
      <c r="D33" s="8"/>
      <c r="E33" s="11"/>
    </row>
    <row r="34" spans="1:5" ht="15">
      <c r="A34" s="8"/>
      <c r="B34" s="22"/>
      <c r="C34" s="25"/>
      <c r="D34" s="8"/>
      <c r="E34" s="11"/>
    </row>
    <row r="35" spans="1:5" ht="15">
      <c r="A35" s="8"/>
      <c r="B35" s="22"/>
      <c r="C35" s="25"/>
      <c r="D35" s="8"/>
      <c r="E35" s="11"/>
    </row>
    <row r="36" spans="1:5" ht="15">
      <c r="A36" s="8"/>
      <c r="B36" s="22"/>
      <c r="C36" s="25"/>
      <c r="D36" s="8"/>
      <c r="E36" s="11"/>
    </row>
    <row r="37" spans="1:5" ht="15">
      <c r="A37" s="8"/>
      <c r="B37" s="22"/>
      <c r="C37" s="25"/>
      <c r="D37" s="8"/>
      <c r="E37" s="11"/>
    </row>
    <row r="38" spans="1:5" ht="15">
      <c r="A38" s="8"/>
      <c r="B38" s="22"/>
      <c r="C38" s="25"/>
      <c r="D38" s="8"/>
      <c r="E38" s="11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</sheetData>
  <sheetProtection/>
  <conditionalFormatting sqref="A7:E8">
    <cfRule type="expression" priority="6" dxfId="32" stopIfTrue="1">
      <formula>IF('Oct 16'!$E7="",FALSE,TRUE)</formula>
    </cfRule>
  </conditionalFormatting>
  <conditionalFormatting sqref="A9:A969">
    <cfRule type="expression" priority="2" dxfId="32" stopIfTrue="1">
      <formula>IF('Oct 16'!$E9="",FALSE,TRUE)</formula>
    </cfRule>
  </conditionalFormatting>
  <conditionalFormatting sqref="B9:E969">
    <cfRule type="expression" priority="1" dxfId="32" stopIfTrue="1">
      <formula>IF('Oct 16'!$E9="",FALSE,TRUE)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83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5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8</v>
      </c>
      <c r="B4" s="14">
        <v>2016</v>
      </c>
      <c r="C4" s="23"/>
      <c r="D4" s="3" t="s">
        <v>5</v>
      </c>
      <c r="E4" s="10">
        <f>SUM(E7:E462)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 customHeight="1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 customHeight="1">
      <c r="A14" s="8"/>
      <c r="B14" s="22"/>
      <c r="C14" s="25"/>
      <c r="D14" s="8"/>
      <c r="E14" s="11"/>
      <c r="F14" s="9"/>
      <c r="G14" s="9"/>
    </row>
    <row r="15" spans="1:7" ht="15" customHeight="1">
      <c r="A15" s="8"/>
      <c r="B15" s="22"/>
      <c r="C15" s="25"/>
      <c r="D15" s="8"/>
      <c r="E15" s="11"/>
      <c r="F15" s="9"/>
      <c r="G15" s="9"/>
    </row>
    <row r="16" spans="1:7" ht="15" customHeight="1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 customHeight="1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>
      <c r="A31" s="8"/>
      <c r="B31" s="22"/>
      <c r="C31" s="25"/>
      <c r="D31" s="8"/>
      <c r="E31" s="11"/>
      <c r="F31" s="9"/>
      <c r="G31" s="9"/>
    </row>
    <row r="32" spans="1:7" ht="15">
      <c r="A32" s="8"/>
      <c r="B32" s="22"/>
      <c r="C32" s="25"/>
      <c r="D32" s="8"/>
      <c r="E32" s="11"/>
      <c r="F32" s="9"/>
      <c r="G32" s="9"/>
    </row>
    <row r="33" spans="1:7" ht="15">
      <c r="A33" s="8"/>
      <c r="B33" s="22"/>
      <c r="C33" s="25"/>
      <c r="D33" s="8"/>
      <c r="E33" s="11"/>
      <c r="F33" s="9"/>
      <c r="G33" s="9"/>
    </row>
    <row r="34" spans="1:7" ht="15">
      <c r="A34" s="8"/>
      <c r="B34" s="22"/>
      <c r="C34" s="25"/>
      <c r="D34" s="8"/>
      <c r="E34" s="11"/>
      <c r="F34" s="9"/>
      <c r="G34" s="9"/>
    </row>
    <row r="35" spans="1:7" ht="15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7" ht="15">
      <c r="A39" s="8"/>
      <c r="B39" s="22"/>
      <c r="C39" s="25"/>
      <c r="D39" s="8"/>
      <c r="E39" s="11"/>
      <c r="F39" s="9"/>
      <c r="G39" s="9"/>
    </row>
    <row r="40" spans="1:7" ht="15">
      <c r="A40" s="8"/>
      <c r="B40" s="22"/>
      <c r="C40" s="25"/>
      <c r="D40" s="8"/>
      <c r="E40" s="11"/>
      <c r="F40" s="9"/>
      <c r="G40" s="9"/>
    </row>
    <row r="41" spans="1:7" ht="15">
      <c r="A41" s="8"/>
      <c r="B41" s="22"/>
      <c r="C41" s="25"/>
      <c r="D41" s="8"/>
      <c r="E41" s="11"/>
      <c r="F41" s="9"/>
      <c r="G41" s="9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</sheetData>
  <sheetProtection/>
  <conditionalFormatting sqref="A7:E22">
    <cfRule type="expression" priority="6" dxfId="32" stopIfTrue="1">
      <formula>IF('Nov 16'!$E7="",FALSE,TRUE)</formula>
    </cfRule>
  </conditionalFormatting>
  <conditionalFormatting sqref="A23:A983">
    <cfRule type="expression" priority="2" dxfId="32" stopIfTrue="1">
      <formula>IF('Nov 16'!$E23="",FALSE,TRUE)</formula>
    </cfRule>
  </conditionalFormatting>
  <conditionalFormatting sqref="B23:E983">
    <cfRule type="expression" priority="1" dxfId="32" stopIfTrue="1">
      <formula>IF('Nov 16'!$E23="",FALSE,TRUE)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88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6.140625" style="7" customWidth="1"/>
    <col min="3" max="3" width="15.00390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7</v>
      </c>
      <c r="B4" s="14">
        <v>2016</v>
      </c>
      <c r="C4" s="23"/>
      <c r="D4" s="3" t="s">
        <v>5</v>
      </c>
      <c r="E4" s="10">
        <f>SUM(E7:E467)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s="9" customFormat="1" ht="15">
      <c r="A7" s="8"/>
      <c r="B7" s="22"/>
      <c r="C7" s="25"/>
      <c r="D7" s="8"/>
      <c r="E7" s="11"/>
    </row>
    <row r="8" spans="1:5" s="9" customFormat="1" ht="15">
      <c r="A8" s="8"/>
      <c r="B8" s="22"/>
      <c r="C8" s="25"/>
      <c r="D8" s="8"/>
      <c r="E8" s="11"/>
    </row>
    <row r="9" spans="1:5" s="9" customFormat="1" ht="15">
      <c r="A9" s="8"/>
      <c r="B9" s="22"/>
      <c r="C9" s="25"/>
      <c r="D9" s="8"/>
      <c r="E9" s="11"/>
    </row>
    <row r="10" spans="1:5" s="9" customFormat="1" ht="15" customHeight="1">
      <c r="A10" s="8"/>
      <c r="B10" s="22"/>
      <c r="C10" s="25"/>
      <c r="D10" s="8"/>
      <c r="E10" s="11"/>
    </row>
    <row r="11" spans="1:5" s="9" customFormat="1" ht="15">
      <c r="A11" s="8"/>
      <c r="B11" s="22"/>
      <c r="C11" s="25"/>
      <c r="D11" s="8"/>
      <c r="E11" s="11"/>
    </row>
    <row r="12" spans="1:7" ht="15">
      <c r="A12" s="8"/>
      <c r="B12" s="22"/>
      <c r="C12" s="25"/>
      <c r="D12" s="8"/>
      <c r="E12" s="11"/>
      <c r="F12" s="9"/>
      <c r="G12" s="9"/>
    </row>
    <row r="13" spans="1:7" ht="15" customHeight="1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 customHeight="1">
      <c r="A19" s="8"/>
      <c r="B19" s="22"/>
      <c r="C19" s="25"/>
      <c r="D19" s="8"/>
      <c r="E19" s="11"/>
      <c r="F19" s="9"/>
      <c r="G19" s="9"/>
    </row>
    <row r="20" spans="1:7" ht="15" customHeight="1">
      <c r="A20" s="8"/>
      <c r="B20" s="22"/>
      <c r="C20" s="25"/>
      <c r="D20" s="8"/>
      <c r="E20" s="11"/>
      <c r="F20" s="9"/>
      <c r="G20" s="9"/>
    </row>
    <row r="21" spans="1:7" ht="15" customHeight="1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 customHeight="1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>
      <c r="A31" s="8"/>
      <c r="B31" s="22"/>
      <c r="C31" s="25"/>
      <c r="D31" s="8"/>
      <c r="E31" s="11"/>
      <c r="F31" s="9"/>
      <c r="G31" s="9"/>
    </row>
    <row r="32" spans="1:7" ht="15">
      <c r="A32" s="8"/>
      <c r="B32" s="22"/>
      <c r="C32" s="25"/>
      <c r="D32" s="8"/>
      <c r="E32" s="11"/>
      <c r="F32" s="9"/>
      <c r="G32" s="9"/>
    </row>
    <row r="33" spans="1:7" ht="15">
      <c r="A33" s="8"/>
      <c r="B33" s="22"/>
      <c r="C33" s="25"/>
      <c r="D33" s="8"/>
      <c r="E33" s="11"/>
      <c r="F33" s="9"/>
      <c r="G33" s="9"/>
    </row>
    <row r="34" spans="1:7" ht="15">
      <c r="A34" s="8"/>
      <c r="B34" s="22"/>
      <c r="C34" s="25"/>
      <c r="D34" s="8"/>
      <c r="E34" s="11"/>
      <c r="F34" s="9"/>
      <c r="G34" s="9"/>
    </row>
    <row r="35" spans="1:7" ht="15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7" ht="15">
      <c r="A39" s="8"/>
      <c r="B39" s="22"/>
      <c r="C39" s="25"/>
      <c r="D39" s="8"/>
      <c r="E39" s="11"/>
      <c r="F39" s="9"/>
      <c r="G39" s="9"/>
    </row>
    <row r="40" spans="1:7" ht="15">
      <c r="A40" s="8"/>
      <c r="B40" s="22"/>
      <c r="C40" s="25"/>
      <c r="D40" s="8"/>
      <c r="E40" s="11"/>
      <c r="F40" s="9"/>
      <c r="G40" s="9"/>
    </row>
    <row r="41" spans="1:7" ht="15">
      <c r="A41" s="8"/>
      <c r="B41" s="22"/>
      <c r="C41" s="25"/>
      <c r="D41" s="8"/>
      <c r="E41" s="11"/>
      <c r="F41" s="9"/>
      <c r="G41" s="9"/>
    </row>
    <row r="42" spans="1:7" ht="15">
      <c r="A42" s="8"/>
      <c r="B42" s="22"/>
      <c r="C42" s="25"/>
      <c r="D42" s="8"/>
      <c r="E42" s="11"/>
      <c r="F42" s="9"/>
      <c r="G42" s="9"/>
    </row>
    <row r="43" spans="1:7" ht="15">
      <c r="A43" s="8"/>
      <c r="B43" s="22"/>
      <c r="C43" s="25"/>
      <c r="D43" s="8"/>
      <c r="E43" s="11"/>
      <c r="F43" s="9"/>
      <c r="G43" s="9"/>
    </row>
    <row r="44" spans="1:7" ht="15">
      <c r="A44" s="8"/>
      <c r="B44" s="22"/>
      <c r="C44" s="25"/>
      <c r="D44" s="8"/>
      <c r="E44" s="11"/>
      <c r="F44" s="9"/>
      <c r="G44" s="9"/>
    </row>
    <row r="45" spans="1:7" ht="15">
      <c r="A45" s="8"/>
      <c r="B45" s="22"/>
      <c r="C45" s="25"/>
      <c r="D45" s="8"/>
      <c r="E45" s="11"/>
      <c r="F45" s="9"/>
      <c r="G45" s="9"/>
    </row>
    <row r="46" spans="1:7" ht="15">
      <c r="A46" s="8"/>
      <c r="B46" s="22"/>
      <c r="C46" s="25"/>
      <c r="D46" s="8"/>
      <c r="E46" s="11"/>
      <c r="F46" s="9"/>
      <c r="G46" s="9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</sheetData>
  <sheetProtection/>
  <conditionalFormatting sqref="A7:E27">
    <cfRule type="expression" priority="6" dxfId="32" stopIfTrue="1">
      <formula>IF('Dec 16'!$E7="",FALSE,TRUE)</formula>
    </cfRule>
  </conditionalFormatting>
  <conditionalFormatting sqref="A28:A988">
    <cfRule type="expression" priority="2" dxfId="32" stopIfTrue="1">
      <formula>IF('Dec 16'!$E28="",FALSE,TRUE)</formula>
    </cfRule>
  </conditionalFormatting>
  <conditionalFormatting sqref="B28:E988">
    <cfRule type="expression" priority="1" dxfId="32" stopIfTrue="1">
      <formula>IF('Dec 16'!$E28="",FALSE,TRUE)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9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5.00390625" style="7" customWidth="1"/>
    <col min="3" max="3" width="16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16</v>
      </c>
      <c r="B4" s="14">
        <v>2017</v>
      </c>
      <c r="C4" s="23"/>
      <c r="D4" s="3" t="s">
        <v>5</v>
      </c>
      <c r="E4" s="10">
        <f>SUM(E7:E448)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5" ht="15">
      <c r="A28" s="8"/>
      <c r="B28" s="22"/>
      <c r="C28" s="25"/>
      <c r="D28" s="8"/>
      <c r="E28" s="11"/>
    </row>
    <row r="29" spans="1:5" ht="15">
      <c r="A29" s="8"/>
      <c r="B29" s="22"/>
      <c r="C29" s="25"/>
      <c r="D29" s="8"/>
      <c r="E29" s="11"/>
    </row>
    <row r="30" spans="1:5" ht="15">
      <c r="A30" s="8"/>
      <c r="B30" s="22"/>
      <c r="C30" s="25"/>
      <c r="D30" s="8"/>
      <c r="E30" s="11"/>
    </row>
    <row r="31" spans="1:5" ht="15">
      <c r="A31" s="8"/>
      <c r="B31" s="22"/>
      <c r="C31" s="25"/>
      <c r="D31" s="8"/>
      <c r="E31" s="11"/>
    </row>
    <row r="32" spans="1:5" ht="15">
      <c r="A32" s="8"/>
      <c r="B32" s="22"/>
      <c r="C32" s="25"/>
      <c r="D32" s="8"/>
      <c r="E32" s="11"/>
    </row>
    <row r="33" spans="1:5" ht="15">
      <c r="A33" s="8"/>
      <c r="B33" s="22"/>
      <c r="C33" s="25"/>
      <c r="D33" s="8"/>
      <c r="E33" s="11"/>
    </row>
    <row r="34" spans="1:5" ht="15">
      <c r="A34" s="8"/>
      <c r="B34" s="22"/>
      <c r="C34" s="25"/>
      <c r="D34" s="8"/>
      <c r="E34" s="11"/>
    </row>
    <row r="35" spans="1:5" ht="15">
      <c r="A35" s="8"/>
      <c r="B35" s="22"/>
      <c r="C35" s="25"/>
      <c r="D35" s="8"/>
      <c r="E35" s="11"/>
    </row>
    <row r="36" spans="1:5" ht="15">
      <c r="A36" s="8"/>
      <c r="B36" s="22"/>
      <c r="C36" s="25"/>
      <c r="D36" s="8"/>
      <c r="E36" s="11"/>
    </row>
    <row r="37" spans="1:5" ht="15">
      <c r="A37" s="8"/>
      <c r="B37" s="22"/>
      <c r="C37" s="25"/>
      <c r="D37" s="8"/>
      <c r="E37" s="11"/>
    </row>
    <row r="38" spans="1:5" ht="15">
      <c r="A38" s="8"/>
      <c r="B38" s="22"/>
      <c r="C38" s="25"/>
      <c r="D38" s="8"/>
      <c r="E38" s="11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</sheetData>
  <sheetProtection/>
  <conditionalFormatting sqref="A7:E8">
    <cfRule type="expression" priority="6" dxfId="32" stopIfTrue="1">
      <formula>IF('Jan 17'!$E7="",FALSE,TRUE)</formula>
    </cfRule>
  </conditionalFormatting>
  <conditionalFormatting sqref="A9:A969">
    <cfRule type="expression" priority="2" dxfId="32" stopIfTrue="1">
      <formula>IF('Jan 17'!$E9="",FALSE,TRUE)</formula>
    </cfRule>
  </conditionalFormatting>
  <conditionalFormatting sqref="B9:E969">
    <cfRule type="expression" priority="1" dxfId="32" stopIfTrue="1">
      <formula>IF('Jan 17'!$E9="",FALSE,TRUE)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69"/>
  <sheetViews>
    <sheetView zoomScale="90" zoomScaleNormal="90" workbookViewId="0" topLeftCell="A1">
      <selection activeCell="C1" sqref="C1:C65536"/>
    </sheetView>
  </sheetViews>
  <sheetFormatPr defaultColWidth="8.8515625" defaultRowHeight="12.75"/>
  <cols>
    <col min="1" max="1" width="47.140625" style="0" customWidth="1"/>
    <col min="2" max="2" width="15.00390625" style="7" customWidth="1"/>
    <col min="3" max="3" width="16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15.75">
      <c r="A3" s="16" t="str">
        <f>Sheet1!A4</f>
        <v>Nea</v>
      </c>
      <c r="B3" s="14"/>
      <c r="C3" s="23"/>
      <c r="D3" s="2"/>
      <c r="E3" s="10"/>
    </row>
    <row r="4" spans="1:5" ht="15">
      <c r="A4" s="15" t="s">
        <v>14</v>
      </c>
      <c r="B4" s="14">
        <v>2017</v>
      </c>
      <c r="C4" s="23"/>
      <c r="D4" s="3" t="s">
        <v>5</v>
      </c>
      <c r="E4" s="10">
        <f>SUM(E7:E448)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7" ht="15">
      <c r="A7" s="8"/>
      <c r="B7" s="22"/>
      <c r="C7" s="25"/>
      <c r="D7" s="8"/>
      <c r="E7" s="11"/>
      <c r="F7" s="9"/>
      <c r="G7" s="9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>
      <c r="A12" s="8"/>
      <c r="B12" s="22"/>
      <c r="C12" s="25"/>
      <c r="D12" s="8"/>
      <c r="E12" s="11"/>
      <c r="F12" s="9"/>
      <c r="G12" s="9"/>
    </row>
    <row r="13" spans="1:7" ht="15">
      <c r="A13" s="8"/>
      <c r="B13" s="22"/>
      <c r="C13" s="25"/>
      <c r="D13" s="8"/>
      <c r="E13" s="11"/>
      <c r="F13" s="9"/>
      <c r="G13" s="9"/>
    </row>
    <row r="14" spans="1:7" ht="15">
      <c r="A14" s="8"/>
      <c r="B14" s="22"/>
      <c r="C14" s="25"/>
      <c r="D14" s="8"/>
      <c r="E14" s="11"/>
      <c r="F14" s="9"/>
      <c r="G14" s="9"/>
    </row>
    <row r="15" spans="1:7" ht="15">
      <c r="A15" s="8"/>
      <c r="B15" s="22"/>
      <c r="C15" s="25"/>
      <c r="D15" s="8"/>
      <c r="E15" s="11"/>
      <c r="F15" s="9"/>
      <c r="G15" s="9"/>
    </row>
    <row r="16" spans="1:7" ht="15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>
      <c r="A18" s="8"/>
      <c r="B18" s="22"/>
      <c r="C18" s="25"/>
      <c r="D18" s="8"/>
      <c r="E18" s="11"/>
      <c r="F18" s="9"/>
      <c r="G18" s="9"/>
    </row>
    <row r="19" spans="1:7" ht="15">
      <c r="A19" s="8"/>
      <c r="B19" s="22"/>
      <c r="C19" s="25"/>
      <c r="D19" s="8"/>
      <c r="E19" s="11"/>
      <c r="F19" s="9"/>
      <c r="G19" s="9"/>
    </row>
    <row r="20" spans="1:7" ht="15">
      <c r="A20" s="8"/>
      <c r="B20" s="22"/>
      <c r="C20" s="25"/>
      <c r="D20" s="8"/>
      <c r="E20" s="11"/>
      <c r="F20" s="9"/>
      <c r="G20" s="9"/>
    </row>
    <row r="21" spans="1:7" ht="15">
      <c r="A21" s="8"/>
      <c r="B21" s="22"/>
      <c r="C21" s="25"/>
      <c r="D21" s="8"/>
      <c r="E21" s="11"/>
      <c r="F21" s="9"/>
      <c r="G21" s="9"/>
    </row>
    <row r="22" spans="1:7" ht="15">
      <c r="A22" s="8"/>
      <c r="B22" s="22"/>
      <c r="C22" s="25"/>
      <c r="D22" s="8"/>
      <c r="E22" s="11"/>
      <c r="F22" s="9"/>
      <c r="G22" s="9"/>
    </row>
    <row r="23" spans="1:7" ht="15">
      <c r="A23" s="8"/>
      <c r="B23" s="22"/>
      <c r="C23" s="25"/>
      <c r="D23" s="8"/>
      <c r="E23" s="11"/>
      <c r="F23" s="9"/>
      <c r="G23" s="9"/>
    </row>
    <row r="24" spans="1:7" ht="15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5" ht="15">
      <c r="A28" s="8"/>
      <c r="B28" s="22"/>
      <c r="C28" s="25"/>
      <c r="D28" s="8"/>
      <c r="E28" s="11"/>
    </row>
    <row r="29" spans="1:5" ht="15">
      <c r="A29" s="8"/>
      <c r="B29" s="22"/>
      <c r="C29" s="25"/>
      <c r="D29" s="8"/>
      <c r="E29" s="11"/>
    </row>
    <row r="30" spans="1:5" ht="15">
      <c r="A30" s="8"/>
      <c r="B30" s="22"/>
      <c r="C30" s="25"/>
      <c r="D30" s="8"/>
      <c r="E30" s="11"/>
    </row>
    <row r="31" spans="1:5" ht="15">
      <c r="A31" s="8"/>
      <c r="B31" s="22"/>
      <c r="C31" s="25"/>
      <c r="D31" s="8"/>
      <c r="E31" s="11"/>
    </row>
    <row r="32" spans="1:5" ht="15">
      <c r="A32" s="8"/>
      <c r="B32" s="22"/>
      <c r="C32" s="25"/>
      <c r="D32" s="8"/>
      <c r="E32" s="11"/>
    </row>
    <row r="33" spans="1:5" ht="15">
      <c r="A33" s="8"/>
      <c r="B33" s="22"/>
      <c r="C33" s="25"/>
      <c r="D33" s="8"/>
      <c r="E33" s="11"/>
    </row>
    <row r="34" spans="1:5" ht="15">
      <c r="A34" s="8"/>
      <c r="B34" s="22"/>
      <c r="C34" s="25"/>
      <c r="D34" s="8"/>
      <c r="E34" s="11"/>
    </row>
    <row r="35" spans="1:5" ht="15">
      <c r="A35" s="8"/>
      <c r="B35" s="22"/>
      <c r="C35" s="25"/>
      <c r="D35" s="8"/>
      <c r="E35" s="11"/>
    </row>
    <row r="36" spans="1:5" ht="15">
      <c r="A36" s="8"/>
      <c r="B36" s="22"/>
      <c r="C36" s="25"/>
      <c r="D36" s="8"/>
      <c r="E36" s="11"/>
    </row>
    <row r="37" spans="1:5" ht="15">
      <c r="A37" s="8"/>
      <c r="B37" s="22"/>
      <c r="C37" s="25"/>
      <c r="D37" s="8"/>
      <c r="E37" s="11"/>
    </row>
    <row r="38" spans="1:5" ht="15">
      <c r="A38" s="8"/>
      <c r="B38" s="22"/>
      <c r="C38" s="25"/>
      <c r="D38" s="8"/>
      <c r="E38" s="11"/>
    </row>
    <row r="39" spans="1:5" ht="15">
      <c r="A39" s="8"/>
      <c r="B39" s="22"/>
      <c r="C39" s="25"/>
      <c r="D39" s="8"/>
      <c r="E39" s="11"/>
    </row>
    <row r="40" spans="1:5" ht="15">
      <c r="A40" s="8"/>
      <c r="B40" s="22"/>
      <c r="C40" s="25"/>
      <c r="D40" s="8"/>
      <c r="E40" s="11"/>
    </row>
    <row r="41" spans="1:5" ht="15">
      <c r="A41" s="8"/>
      <c r="B41" s="22"/>
      <c r="C41" s="25"/>
      <c r="D41" s="8"/>
      <c r="E41" s="11"/>
    </row>
    <row r="42" spans="1:5" ht="15">
      <c r="A42" s="8"/>
      <c r="B42" s="22"/>
      <c r="C42" s="25"/>
      <c r="D42" s="8"/>
      <c r="E42" s="11"/>
    </row>
    <row r="43" spans="1:5" ht="15">
      <c r="A43" s="8"/>
      <c r="B43" s="22"/>
      <c r="C43" s="25"/>
      <c r="D43" s="8"/>
      <c r="E43" s="11"/>
    </row>
    <row r="44" spans="1:5" ht="15">
      <c r="A44" s="8"/>
      <c r="B44" s="22"/>
      <c r="C44" s="25"/>
      <c r="D44" s="8"/>
      <c r="E44" s="11"/>
    </row>
    <row r="45" spans="1:5" ht="15">
      <c r="A45" s="8"/>
      <c r="B45" s="22"/>
      <c r="C45" s="25"/>
      <c r="D45" s="8"/>
      <c r="E45" s="11"/>
    </row>
    <row r="46" spans="1:5" ht="15">
      <c r="A46" s="8"/>
      <c r="B46" s="22"/>
      <c r="C46" s="25"/>
      <c r="D46" s="8"/>
      <c r="E46" s="11"/>
    </row>
    <row r="47" spans="1:5" ht="15">
      <c r="A47" s="8"/>
      <c r="B47" s="22"/>
      <c r="C47" s="25"/>
      <c r="D47" s="8"/>
      <c r="E47" s="11"/>
    </row>
    <row r="48" spans="1:5" ht="15">
      <c r="A48" s="8"/>
      <c r="B48" s="22"/>
      <c r="C48" s="25"/>
      <c r="D48" s="8"/>
      <c r="E48" s="11"/>
    </row>
    <row r="49" spans="1:5" ht="15">
      <c r="A49" s="8"/>
      <c r="B49" s="22"/>
      <c r="C49" s="25"/>
      <c r="D49" s="8"/>
      <c r="E49" s="11"/>
    </row>
    <row r="50" spans="1:5" ht="15">
      <c r="A50" s="8"/>
      <c r="B50" s="22"/>
      <c r="C50" s="25"/>
      <c r="D50" s="8"/>
      <c r="E50" s="11"/>
    </row>
    <row r="51" spans="1:5" ht="15">
      <c r="A51" s="8"/>
      <c r="B51" s="22"/>
      <c r="C51" s="25"/>
      <c r="D51" s="8"/>
      <c r="E51" s="11"/>
    </row>
    <row r="52" spans="1:5" ht="15">
      <c r="A52" s="8"/>
      <c r="B52" s="22"/>
      <c r="C52" s="25"/>
      <c r="D52" s="8"/>
      <c r="E52" s="11"/>
    </row>
    <row r="53" spans="1:5" ht="15">
      <c r="A53" s="8"/>
      <c r="B53" s="22"/>
      <c r="C53" s="25"/>
      <c r="D53" s="8"/>
      <c r="E53" s="11"/>
    </row>
    <row r="54" spans="1:5" ht="15">
      <c r="A54" s="8"/>
      <c r="B54" s="22"/>
      <c r="C54" s="25"/>
      <c r="D54" s="8"/>
      <c r="E54" s="11"/>
    </row>
    <row r="55" spans="1:5" ht="15">
      <c r="A55" s="8"/>
      <c r="B55" s="22"/>
      <c r="C55" s="25"/>
      <c r="D55" s="8"/>
      <c r="E55" s="11"/>
    </row>
    <row r="56" spans="1:5" ht="15">
      <c r="A56" s="8"/>
      <c r="B56" s="22"/>
      <c r="C56" s="25"/>
      <c r="D56" s="8"/>
      <c r="E56" s="11"/>
    </row>
    <row r="57" spans="1:5" ht="15">
      <c r="A57" s="8"/>
      <c r="B57" s="22"/>
      <c r="C57" s="25"/>
      <c r="D57" s="8"/>
      <c r="E57" s="11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</sheetData>
  <sheetProtection/>
  <conditionalFormatting sqref="A7:E8">
    <cfRule type="expression" priority="3" dxfId="32" stopIfTrue="1">
      <formula>IF('Feb 17'!$E7="",FALSE,TRUE)</formula>
    </cfRule>
  </conditionalFormatting>
  <conditionalFormatting sqref="A9:A969">
    <cfRule type="expression" priority="2" dxfId="32" stopIfTrue="1">
      <formula>IF('Feb 17'!$E9="",FALSE,TRUE)</formula>
    </cfRule>
  </conditionalFormatting>
  <conditionalFormatting sqref="B9:E969">
    <cfRule type="expression" priority="1" dxfId="32" stopIfTrue="1">
      <formula>IF('Feb 17'!$E9="",FALSE,TRUE)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Patti Wilczek</cp:lastModifiedBy>
  <cp:lastPrinted>2016-08-08T16:16:33Z</cp:lastPrinted>
  <dcterms:created xsi:type="dcterms:W3CDTF">2005-08-04T14:38:37Z</dcterms:created>
  <dcterms:modified xsi:type="dcterms:W3CDTF">2016-10-10T19:25:24Z</dcterms:modified>
  <cp:category/>
  <cp:version/>
  <cp:contentType/>
  <cp:contentStatus/>
</cp:coreProperties>
</file>